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ate1904="1"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cro\Desktop\"/>
    </mc:Choice>
  </mc:AlternateContent>
  <xr:revisionPtr revIDLastSave="0" documentId="13_ncr:1_{CC43B303-A330-4255-A96B-1AD1C209D082}" xr6:coauthVersionLast="47" xr6:coauthVersionMax="47" xr10:uidLastSave="{00000000-0000-0000-0000-000000000000}"/>
  <bookViews>
    <workbookView xWindow="-120" yWindow="-120" windowWidth="29040" windowHeight="15840" tabRatio="666" xr2:uid="{BB117EAC-2FF1-4207-8385-D136FD894877}"/>
  </bookViews>
  <sheets>
    <sheet name="Jänner" sheetId="18" r:id="rId1"/>
    <sheet name="Februar" sheetId="17" r:id="rId2"/>
    <sheet name="März" sheetId="24" r:id="rId3"/>
    <sheet name="April" sheetId="23" r:id="rId4"/>
    <sheet name="Mai" sheetId="22" r:id="rId5"/>
    <sheet name="Juni" sheetId="21" r:id="rId6"/>
    <sheet name="Juli" sheetId="20" r:id="rId7"/>
    <sheet name="August" sheetId="19" r:id="rId8"/>
    <sheet name="September" sheetId="25" r:id="rId9"/>
    <sheet name="Oktober" sheetId="27" r:id="rId10"/>
    <sheet name="November" sheetId="26" r:id="rId11"/>
    <sheet name="Dezember" sheetId="28" r:id="rId12"/>
    <sheet name="Jahres-Zusammenfassung" sheetId="15" r:id="rId13"/>
    <sheet name="Hilfe" sheetId="16" r:id="rId14"/>
  </sheets>
  <definedNames>
    <definedName name="_xlnm.Print_Area" localSheetId="0">Jänner!$B$1:$U$51</definedName>
    <definedName name="Logo" localSheetId="3">April!$B$51</definedName>
    <definedName name="Logo" localSheetId="7">August!$B$51</definedName>
    <definedName name="Logo" localSheetId="11">Dezember!$B$51</definedName>
    <definedName name="Logo" localSheetId="0">Jänner!$B$51</definedName>
    <definedName name="Logo" localSheetId="6">Juli!$B$51</definedName>
    <definedName name="Logo" localSheetId="5">Juni!$B$51</definedName>
    <definedName name="Logo" localSheetId="4">Mai!$B$51</definedName>
    <definedName name="Logo" localSheetId="2">März!$B$51</definedName>
    <definedName name="Logo" localSheetId="10">November!$B$51</definedName>
    <definedName name="Logo" localSheetId="9">Oktober!$B$51</definedName>
    <definedName name="Logo" localSheetId="8">September!$B$51</definedName>
    <definedName name="Logo">Februar!$B$51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24" l="1"/>
  <c r="Q10" i="23"/>
  <c r="Q10" i="22"/>
  <c r="Q10" i="21"/>
  <c r="Q10" i="20"/>
  <c r="Q10" i="19"/>
  <c r="Q10" i="25"/>
  <c r="Q10" i="27"/>
  <c r="Q10" i="26"/>
  <c r="Q10" i="28"/>
  <c r="Q10" i="17"/>
  <c r="Q10" i="18"/>
  <c r="D5" i="17"/>
  <c r="D6" i="15"/>
  <c r="D6" i="28"/>
  <c r="D6" i="26"/>
  <c r="D6" i="27"/>
  <c r="D6" i="25"/>
  <c r="D6" i="19"/>
  <c r="D6" i="20"/>
  <c r="D6" i="21"/>
  <c r="D6" i="22"/>
  <c r="D6" i="23"/>
  <c r="D6" i="24"/>
  <c r="J10" i="28"/>
  <c r="J10" i="26"/>
  <c r="J10" i="27"/>
  <c r="J10" i="25"/>
  <c r="J10" i="19"/>
  <c r="J10" i="20"/>
  <c r="J10" i="21"/>
  <c r="J10" i="22"/>
  <c r="J10" i="23"/>
  <c r="J10" i="24"/>
  <c r="J10" i="17"/>
  <c r="S10" i="17"/>
  <c r="S10" i="24"/>
  <c r="S10" i="23"/>
  <c r="S10" i="22"/>
  <c r="S10" i="21"/>
  <c r="S10" i="20"/>
  <c r="S10" i="19"/>
  <c r="S10" i="25"/>
  <c r="S10" i="27"/>
  <c r="S10" i="26"/>
  <c r="S10" i="28"/>
  <c r="AF14" i="17"/>
  <c r="AF15" i="17"/>
  <c r="AF16" i="17"/>
  <c r="AF17" i="17"/>
  <c r="AF18" i="17"/>
  <c r="AF19" i="17"/>
  <c r="AF20" i="17"/>
  <c r="AF21" i="17"/>
  <c r="AF22" i="17"/>
  <c r="AF23" i="17"/>
  <c r="AF24" i="17"/>
  <c r="AF25" i="17"/>
  <c r="AF26" i="17"/>
  <c r="AF27" i="17"/>
  <c r="AF28" i="17"/>
  <c r="AF29" i="17"/>
  <c r="AF30" i="17"/>
  <c r="AF31" i="17"/>
  <c r="AF32" i="17"/>
  <c r="AF33" i="17"/>
  <c r="AF34" i="17"/>
  <c r="AF35" i="17"/>
  <c r="AF36" i="17"/>
  <c r="AF37" i="17"/>
  <c r="AF38" i="17"/>
  <c r="AF39" i="17"/>
  <c r="AF40" i="17"/>
  <c r="AF14" i="24"/>
  <c r="AF15" i="24"/>
  <c r="AF16" i="24"/>
  <c r="AF17" i="24"/>
  <c r="AF18" i="24"/>
  <c r="AF19" i="24"/>
  <c r="AF20" i="24"/>
  <c r="AF21" i="24"/>
  <c r="AF22" i="24"/>
  <c r="AF23" i="24"/>
  <c r="AF24" i="24"/>
  <c r="AF25" i="24"/>
  <c r="AF26" i="24"/>
  <c r="AF27" i="24"/>
  <c r="AF28" i="24"/>
  <c r="AF29" i="24"/>
  <c r="AF30" i="24"/>
  <c r="AF31" i="24"/>
  <c r="AF32" i="24"/>
  <c r="AF33" i="24"/>
  <c r="AF34" i="24"/>
  <c r="AF35" i="24"/>
  <c r="AF36" i="24"/>
  <c r="AF37" i="24"/>
  <c r="AF38" i="24"/>
  <c r="AF39" i="24"/>
  <c r="AF40" i="24"/>
  <c r="AF14" i="23"/>
  <c r="AF15" i="23"/>
  <c r="AF16" i="23"/>
  <c r="AF17" i="23"/>
  <c r="AF18" i="23"/>
  <c r="AF19" i="23"/>
  <c r="AF20" i="23"/>
  <c r="AF21" i="23"/>
  <c r="AF22" i="23"/>
  <c r="AF23" i="23"/>
  <c r="AF24" i="23"/>
  <c r="AF25" i="23"/>
  <c r="AF26" i="23"/>
  <c r="AF27" i="23"/>
  <c r="AF28" i="23"/>
  <c r="AF29" i="23"/>
  <c r="AF30" i="23"/>
  <c r="AF31" i="23"/>
  <c r="AF32" i="23"/>
  <c r="AF33" i="23"/>
  <c r="AF34" i="23"/>
  <c r="AF35" i="23"/>
  <c r="AF36" i="23"/>
  <c r="AF37" i="23"/>
  <c r="AF38" i="23"/>
  <c r="AF39" i="23"/>
  <c r="AF40" i="23"/>
  <c r="AF14" i="22"/>
  <c r="AF15" i="22"/>
  <c r="AF16" i="22"/>
  <c r="AF17" i="22"/>
  <c r="AF18" i="22"/>
  <c r="AF19" i="22"/>
  <c r="AF20" i="22"/>
  <c r="AF21" i="22"/>
  <c r="AF22" i="22"/>
  <c r="AF23" i="22"/>
  <c r="AF24" i="22"/>
  <c r="AF25" i="22"/>
  <c r="AF26" i="22"/>
  <c r="AF27" i="22"/>
  <c r="AF28" i="22"/>
  <c r="AF29" i="22"/>
  <c r="AF30" i="22"/>
  <c r="AF31" i="22"/>
  <c r="AF32" i="22"/>
  <c r="AF33" i="22"/>
  <c r="AF34" i="22"/>
  <c r="AF35" i="22"/>
  <c r="AF36" i="22"/>
  <c r="AF37" i="22"/>
  <c r="AF38" i="22"/>
  <c r="AF39" i="22"/>
  <c r="AF40" i="22"/>
  <c r="AF14" i="21"/>
  <c r="AF15" i="21"/>
  <c r="AF16" i="21"/>
  <c r="AF17" i="21"/>
  <c r="AF18" i="21"/>
  <c r="AF19" i="21"/>
  <c r="AF20" i="21"/>
  <c r="AF21" i="21"/>
  <c r="AF22" i="21"/>
  <c r="AF23" i="21"/>
  <c r="AF24" i="21"/>
  <c r="AF25" i="21"/>
  <c r="AF26" i="21"/>
  <c r="AF27" i="21"/>
  <c r="AF28" i="21"/>
  <c r="AF29" i="21"/>
  <c r="AF30" i="21"/>
  <c r="AF31" i="21"/>
  <c r="AF32" i="21"/>
  <c r="AF33" i="21"/>
  <c r="AF34" i="21"/>
  <c r="AF35" i="21"/>
  <c r="AF36" i="21"/>
  <c r="AF37" i="21"/>
  <c r="AF38" i="21"/>
  <c r="AF39" i="21"/>
  <c r="AF40" i="21"/>
  <c r="AF14" i="20"/>
  <c r="AF15" i="20"/>
  <c r="AF16" i="20"/>
  <c r="AF17" i="20"/>
  <c r="AF18" i="20"/>
  <c r="AF19" i="20"/>
  <c r="AF20" i="20"/>
  <c r="AF21" i="20"/>
  <c r="AF22" i="20"/>
  <c r="AF23" i="20"/>
  <c r="AF24" i="20"/>
  <c r="AF25" i="20"/>
  <c r="AF26" i="20"/>
  <c r="AF27" i="20"/>
  <c r="AF28" i="20"/>
  <c r="AF29" i="20"/>
  <c r="AF30" i="20"/>
  <c r="AF31" i="20"/>
  <c r="AF32" i="20"/>
  <c r="AF33" i="20"/>
  <c r="AF34" i="20"/>
  <c r="AF35" i="20"/>
  <c r="AF36" i="20"/>
  <c r="AF37" i="20"/>
  <c r="AF38" i="20"/>
  <c r="AF39" i="20"/>
  <c r="AF40" i="20"/>
  <c r="AF14" i="19"/>
  <c r="AF15" i="19"/>
  <c r="AF16" i="19"/>
  <c r="AF17" i="19"/>
  <c r="AF18" i="19"/>
  <c r="AF19" i="19"/>
  <c r="AF20" i="19"/>
  <c r="AF21" i="19"/>
  <c r="AF22" i="19"/>
  <c r="AF23" i="19"/>
  <c r="AF24" i="19"/>
  <c r="AF25" i="19"/>
  <c r="AF26" i="19"/>
  <c r="AF27" i="19"/>
  <c r="AF28" i="19"/>
  <c r="AF29" i="19"/>
  <c r="AF30" i="19"/>
  <c r="AF31" i="19"/>
  <c r="AF32" i="19"/>
  <c r="AF33" i="19"/>
  <c r="AF34" i="19"/>
  <c r="AF35" i="19"/>
  <c r="AF36" i="19"/>
  <c r="AF37" i="19"/>
  <c r="AF38" i="19"/>
  <c r="AF39" i="19"/>
  <c r="AF40" i="19"/>
  <c r="AF14" i="25"/>
  <c r="AF15" i="25"/>
  <c r="AF16" i="25"/>
  <c r="AF17" i="25"/>
  <c r="AF18" i="25"/>
  <c r="AF19" i="25"/>
  <c r="AF20" i="25"/>
  <c r="AF21" i="25"/>
  <c r="AF22" i="25"/>
  <c r="AF23" i="25"/>
  <c r="AF24" i="25"/>
  <c r="AF25" i="25"/>
  <c r="AF26" i="25"/>
  <c r="AF27" i="25"/>
  <c r="AF28" i="25"/>
  <c r="AF29" i="25"/>
  <c r="AF30" i="25"/>
  <c r="AF31" i="25"/>
  <c r="AF32" i="25"/>
  <c r="AF33" i="25"/>
  <c r="AF34" i="25"/>
  <c r="AF35" i="25"/>
  <c r="AF36" i="25"/>
  <c r="AF37" i="25"/>
  <c r="AF38" i="25"/>
  <c r="AF39" i="25"/>
  <c r="AF40" i="25"/>
  <c r="AF14" i="27"/>
  <c r="AF15" i="27"/>
  <c r="AF16" i="27"/>
  <c r="AF17" i="27"/>
  <c r="AF18" i="27"/>
  <c r="AF19" i="27"/>
  <c r="AF20" i="27"/>
  <c r="AF21" i="27"/>
  <c r="AF22" i="27"/>
  <c r="AF23" i="27"/>
  <c r="AF24" i="27"/>
  <c r="AF25" i="27"/>
  <c r="AF26" i="27"/>
  <c r="AF27" i="27"/>
  <c r="AF28" i="27"/>
  <c r="AF29" i="27"/>
  <c r="AF30" i="27"/>
  <c r="AF31" i="27"/>
  <c r="AF32" i="27"/>
  <c r="AF33" i="27"/>
  <c r="AF34" i="27"/>
  <c r="AF35" i="27"/>
  <c r="AF36" i="27"/>
  <c r="AF37" i="27"/>
  <c r="AF38" i="27"/>
  <c r="AF39" i="27"/>
  <c r="AF40" i="27"/>
  <c r="AF14" i="26"/>
  <c r="AF15" i="26"/>
  <c r="AF16" i="26"/>
  <c r="AF17" i="26"/>
  <c r="AF18" i="26"/>
  <c r="AF19" i="26"/>
  <c r="AF20" i="26"/>
  <c r="AF21" i="26"/>
  <c r="AF22" i="26"/>
  <c r="AF23" i="26"/>
  <c r="AF24" i="26"/>
  <c r="AF25" i="26"/>
  <c r="AF26" i="26"/>
  <c r="AF27" i="26"/>
  <c r="AF28" i="26"/>
  <c r="AF29" i="26"/>
  <c r="AF30" i="26"/>
  <c r="AF31" i="26"/>
  <c r="AF32" i="26"/>
  <c r="AF33" i="26"/>
  <c r="AF34" i="26"/>
  <c r="AF35" i="26"/>
  <c r="AF36" i="26"/>
  <c r="AF37" i="26"/>
  <c r="AF38" i="26"/>
  <c r="AF39" i="26"/>
  <c r="AF40" i="26"/>
  <c r="AF14" i="28"/>
  <c r="AF15" i="28"/>
  <c r="AF16" i="28"/>
  <c r="AF17" i="28"/>
  <c r="AF18" i="28"/>
  <c r="AF19" i="28"/>
  <c r="AF20" i="28"/>
  <c r="AF21" i="28"/>
  <c r="AF22" i="28"/>
  <c r="AF23" i="28"/>
  <c r="AF24" i="28"/>
  <c r="AF25" i="28"/>
  <c r="AF26" i="28"/>
  <c r="AF27" i="28"/>
  <c r="AF28" i="28"/>
  <c r="AF29" i="28"/>
  <c r="AF30" i="28"/>
  <c r="AF31" i="28"/>
  <c r="AF32" i="28"/>
  <c r="AF33" i="28"/>
  <c r="AF34" i="28"/>
  <c r="AF35" i="28"/>
  <c r="AF36" i="28"/>
  <c r="AF37" i="28"/>
  <c r="AF38" i="28"/>
  <c r="AF39" i="28"/>
  <c r="AF40" i="28"/>
  <c r="AF14" i="18"/>
  <c r="AF15" i="18"/>
  <c r="AF16" i="18"/>
  <c r="AF17" i="18"/>
  <c r="AF18" i="18"/>
  <c r="AF19" i="18"/>
  <c r="AF20" i="18"/>
  <c r="AF21" i="18"/>
  <c r="AF22" i="18"/>
  <c r="AF23" i="18"/>
  <c r="AF24" i="18"/>
  <c r="AF25" i="18"/>
  <c r="AF26" i="18"/>
  <c r="AF27" i="18"/>
  <c r="AF28" i="18"/>
  <c r="AF29" i="18"/>
  <c r="AF30" i="18"/>
  <c r="AF31" i="18"/>
  <c r="AF32" i="18"/>
  <c r="AF33" i="18"/>
  <c r="AF34" i="18"/>
  <c r="AF35" i="18"/>
  <c r="AF36" i="18"/>
  <c r="AF37" i="18"/>
  <c r="AF38" i="18"/>
  <c r="AF39" i="18"/>
  <c r="AF40" i="18"/>
  <c r="AB14" i="17"/>
  <c r="AB15" i="17"/>
  <c r="AB16" i="17"/>
  <c r="AB17" i="17"/>
  <c r="AB18" i="17"/>
  <c r="AB19" i="17"/>
  <c r="AB20" i="17"/>
  <c r="AB21" i="17"/>
  <c r="AB22" i="17"/>
  <c r="AB23" i="17"/>
  <c r="AB24" i="17"/>
  <c r="AB25" i="17"/>
  <c r="AB26" i="17"/>
  <c r="AB27" i="17"/>
  <c r="AB28" i="17"/>
  <c r="AB29" i="17"/>
  <c r="AB30" i="17"/>
  <c r="AB31" i="17"/>
  <c r="AB32" i="17"/>
  <c r="AB33" i="17"/>
  <c r="AB34" i="17"/>
  <c r="AB35" i="17"/>
  <c r="AB36" i="17"/>
  <c r="AB37" i="17"/>
  <c r="AB38" i="17"/>
  <c r="AB39" i="17"/>
  <c r="AB40" i="17"/>
  <c r="AB14" i="24"/>
  <c r="AB15" i="24"/>
  <c r="AB16" i="24"/>
  <c r="AB17" i="24"/>
  <c r="AB18" i="24"/>
  <c r="AB19" i="24"/>
  <c r="AB20" i="24"/>
  <c r="AB21" i="24"/>
  <c r="AB22" i="24"/>
  <c r="AB23" i="24"/>
  <c r="AB24" i="24"/>
  <c r="AB25" i="24"/>
  <c r="AB26" i="24"/>
  <c r="AB27" i="24"/>
  <c r="AB28" i="24"/>
  <c r="AB29" i="24"/>
  <c r="AB30" i="24"/>
  <c r="AB31" i="24"/>
  <c r="AB32" i="24"/>
  <c r="AB33" i="24"/>
  <c r="AB34" i="24"/>
  <c r="AB35" i="24"/>
  <c r="AB36" i="24"/>
  <c r="AB37" i="24"/>
  <c r="AB38" i="24"/>
  <c r="AB39" i="24"/>
  <c r="AB40" i="24"/>
  <c r="AB14" i="23"/>
  <c r="AB15" i="23"/>
  <c r="AB16" i="23"/>
  <c r="AB17" i="23"/>
  <c r="AB18" i="23"/>
  <c r="AB19" i="23"/>
  <c r="AB20" i="23"/>
  <c r="AB21" i="23"/>
  <c r="AB22" i="23"/>
  <c r="AB23" i="23"/>
  <c r="AB24" i="23"/>
  <c r="AB25" i="23"/>
  <c r="AB26" i="23"/>
  <c r="AB27" i="23"/>
  <c r="AB28" i="23"/>
  <c r="AB29" i="23"/>
  <c r="AB30" i="23"/>
  <c r="AB31" i="23"/>
  <c r="AB32" i="23"/>
  <c r="AB33" i="23"/>
  <c r="AB34" i="23"/>
  <c r="AB35" i="23"/>
  <c r="AB36" i="23"/>
  <c r="AB37" i="23"/>
  <c r="AB38" i="23"/>
  <c r="AB39" i="23"/>
  <c r="AB40" i="23"/>
  <c r="AB14" i="22"/>
  <c r="AB15" i="22"/>
  <c r="AB16" i="22"/>
  <c r="AB17" i="22"/>
  <c r="AB18" i="22"/>
  <c r="AB19" i="22"/>
  <c r="AB20" i="22"/>
  <c r="AB21" i="22"/>
  <c r="AB22" i="22"/>
  <c r="AB23" i="22"/>
  <c r="AB24" i="22"/>
  <c r="AB25" i="22"/>
  <c r="AB26" i="22"/>
  <c r="AB27" i="22"/>
  <c r="AB28" i="22"/>
  <c r="AB29" i="22"/>
  <c r="AB30" i="22"/>
  <c r="AB31" i="22"/>
  <c r="AB32" i="22"/>
  <c r="AB33" i="22"/>
  <c r="AB34" i="22"/>
  <c r="AB35" i="22"/>
  <c r="AB36" i="22"/>
  <c r="AB37" i="22"/>
  <c r="AB38" i="22"/>
  <c r="AB39" i="22"/>
  <c r="AB40" i="22"/>
  <c r="AB14" i="21"/>
  <c r="AB15" i="21"/>
  <c r="AB16" i="21"/>
  <c r="AB17" i="21"/>
  <c r="AB18" i="21"/>
  <c r="AB19" i="21"/>
  <c r="AB20" i="21"/>
  <c r="AB21" i="21"/>
  <c r="AB22" i="21"/>
  <c r="AB23" i="21"/>
  <c r="AB24" i="21"/>
  <c r="AB25" i="21"/>
  <c r="AB26" i="21"/>
  <c r="AB27" i="21"/>
  <c r="AB28" i="21"/>
  <c r="AB29" i="21"/>
  <c r="AB30" i="21"/>
  <c r="AB31" i="21"/>
  <c r="AB32" i="21"/>
  <c r="AB33" i="21"/>
  <c r="AB34" i="21"/>
  <c r="AB35" i="21"/>
  <c r="AB36" i="21"/>
  <c r="AB37" i="21"/>
  <c r="AB38" i="21"/>
  <c r="AB39" i="21"/>
  <c r="AB40" i="21"/>
  <c r="AB14" i="20"/>
  <c r="AB15" i="20"/>
  <c r="AB16" i="20"/>
  <c r="AB17" i="20"/>
  <c r="AB18" i="20"/>
  <c r="AB19" i="20"/>
  <c r="AB20" i="20"/>
  <c r="AB21" i="20"/>
  <c r="AB22" i="20"/>
  <c r="AB23" i="20"/>
  <c r="AB24" i="20"/>
  <c r="AB25" i="20"/>
  <c r="AB26" i="20"/>
  <c r="AB27" i="20"/>
  <c r="AB28" i="20"/>
  <c r="AB29" i="20"/>
  <c r="AB30" i="20"/>
  <c r="AB31" i="20"/>
  <c r="AB32" i="20"/>
  <c r="AB33" i="20"/>
  <c r="AB34" i="20"/>
  <c r="AB35" i="20"/>
  <c r="AB36" i="20"/>
  <c r="AB37" i="20"/>
  <c r="AB38" i="20"/>
  <c r="AB39" i="20"/>
  <c r="AB40" i="20"/>
  <c r="AB14" i="19"/>
  <c r="AB15" i="19"/>
  <c r="AB16" i="19"/>
  <c r="AB17" i="19"/>
  <c r="AB18" i="19"/>
  <c r="AB19" i="19"/>
  <c r="AB20" i="19"/>
  <c r="AB21" i="19"/>
  <c r="AB22" i="19"/>
  <c r="AB23" i="19"/>
  <c r="AB24" i="19"/>
  <c r="AB25" i="19"/>
  <c r="AB26" i="19"/>
  <c r="AB27" i="19"/>
  <c r="AB28" i="19"/>
  <c r="AB29" i="19"/>
  <c r="AB30" i="19"/>
  <c r="AB31" i="19"/>
  <c r="AB32" i="19"/>
  <c r="AB33" i="19"/>
  <c r="AB34" i="19"/>
  <c r="AB35" i="19"/>
  <c r="AB36" i="19"/>
  <c r="AB37" i="19"/>
  <c r="AB38" i="19"/>
  <c r="AB39" i="19"/>
  <c r="AB40" i="19"/>
  <c r="AB14" i="25"/>
  <c r="AB15" i="25"/>
  <c r="AB16" i="25"/>
  <c r="AB17" i="25"/>
  <c r="AB18" i="25"/>
  <c r="AB19" i="25"/>
  <c r="AB20" i="25"/>
  <c r="AB21" i="25"/>
  <c r="AB22" i="25"/>
  <c r="AB23" i="25"/>
  <c r="AB24" i="25"/>
  <c r="AB25" i="25"/>
  <c r="AB26" i="25"/>
  <c r="AB27" i="25"/>
  <c r="AB28" i="25"/>
  <c r="AB29" i="25"/>
  <c r="AB30" i="25"/>
  <c r="AB31" i="25"/>
  <c r="AB32" i="25"/>
  <c r="AB33" i="25"/>
  <c r="AB34" i="25"/>
  <c r="AB35" i="25"/>
  <c r="AB36" i="25"/>
  <c r="AB37" i="25"/>
  <c r="AB38" i="25"/>
  <c r="AB39" i="25"/>
  <c r="AB40" i="25"/>
  <c r="AB14" i="27"/>
  <c r="AB15" i="27"/>
  <c r="AB16" i="27"/>
  <c r="AB17" i="27"/>
  <c r="AB18" i="27"/>
  <c r="AB19" i="27"/>
  <c r="AB20" i="27"/>
  <c r="AB21" i="27"/>
  <c r="AB22" i="27"/>
  <c r="AB23" i="27"/>
  <c r="AB24" i="27"/>
  <c r="AB25" i="27"/>
  <c r="AB26" i="27"/>
  <c r="AB27" i="27"/>
  <c r="AB28" i="27"/>
  <c r="AB29" i="27"/>
  <c r="AB30" i="27"/>
  <c r="AB31" i="27"/>
  <c r="AB32" i="27"/>
  <c r="AB33" i="27"/>
  <c r="AB34" i="27"/>
  <c r="AB35" i="27"/>
  <c r="AB36" i="27"/>
  <c r="AB37" i="27"/>
  <c r="AB38" i="27"/>
  <c r="AB39" i="27"/>
  <c r="AB40" i="27"/>
  <c r="AB14" i="26"/>
  <c r="AB15" i="26"/>
  <c r="AB16" i="26"/>
  <c r="AB17" i="26"/>
  <c r="AB18" i="26"/>
  <c r="AB19" i="26"/>
  <c r="AB20" i="26"/>
  <c r="AB21" i="26"/>
  <c r="AB22" i="26"/>
  <c r="AB23" i="26"/>
  <c r="AB24" i="26"/>
  <c r="AB25" i="26"/>
  <c r="AB26" i="26"/>
  <c r="AB27" i="26"/>
  <c r="AB28" i="26"/>
  <c r="AB29" i="26"/>
  <c r="AB30" i="26"/>
  <c r="AB31" i="26"/>
  <c r="AB32" i="26"/>
  <c r="AB33" i="26"/>
  <c r="AB34" i="26"/>
  <c r="AB35" i="26"/>
  <c r="AB36" i="26"/>
  <c r="AB37" i="26"/>
  <c r="AB38" i="26"/>
  <c r="AB39" i="26"/>
  <c r="AB40" i="26"/>
  <c r="AB14" i="28"/>
  <c r="AB15" i="28"/>
  <c r="AB16" i="28"/>
  <c r="AB17" i="28"/>
  <c r="AB18" i="28"/>
  <c r="AB19" i="28"/>
  <c r="AB20" i="28"/>
  <c r="AB21" i="28"/>
  <c r="AB22" i="28"/>
  <c r="AB23" i="28"/>
  <c r="AB24" i="28"/>
  <c r="AB25" i="28"/>
  <c r="AB26" i="28"/>
  <c r="AB27" i="28"/>
  <c r="AB28" i="28"/>
  <c r="AB29" i="28"/>
  <c r="AB30" i="28"/>
  <c r="AB31" i="28"/>
  <c r="AB32" i="28"/>
  <c r="AB33" i="28"/>
  <c r="AB34" i="28"/>
  <c r="AB35" i="28"/>
  <c r="AB36" i="28"/>
  <c r="AB37" i="28"/>
  <c r="AB38" i="28"/>
  <c r="AB39" i="28"/>
  <c r="AB40" i="28"/>
  <c r="AB14" i="18"/>
  <c r="AB15" i="18"/>
  <c r="AB16" i="18"/>
  <c r="AB17" i="18"/>
  <c r="AB18" i="18"/>
  <c r="AB19" i="18"/>
  <c r="AB20" i="18"/>
  <c r="AB21" i="18"/>
  <c r="AB22" i="18"/>
  <c r="AB23" i="18"/>
  <c r="AB24" i="18"/>
  <c r="AB25" i="18"/>
  <c r="AB26" i="18"/>
  <c r="AB27" i="18"/>
  <c r="AB28" i="18"/>
  <c r="AB29" i="18"/>
  <c r="AB30" i="18"/>
  <c r="AB31" i="18"/>
  <c r="AB32" i="18"/>
  <c r="AB33" i="18"/>
  <c r="AB34" i="18"/>
  <c r="AB35" i="18"/>
  <c r="AB36" i="18"/>
  <c r="AB37" i="18"/>
  <c r="AB38" i="18"/>
  <c r="AB39" i="18"/>
  <c r="AB40" i="18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11" i="24"/>
  <c r="J12" i="24"/>
  <c r="J13" i="24"/>
  <c r="J14" i="24"/>
  <c r="J15" i="24"/>
  <c r="J16" i="24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J40" i="24"/>
  <c r="J11" i="23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11" i="25"/>
  <c r="J12" i="25"/>
  <c r="J13" i="25"/>
  <c r="J14" i="25"/>
  <c r="J15" i="25"/>
  <c r="J16" i="25"/>
  <c r="J17" i="25"/>
  <c r="J18" i="25"/>
  <c r="J19" i="25"/>
  <c r="J20" i="25"/>
  <c r="J21" i="25"/>
  <c r="J22" i="25"/>
  <c r="J23" i="25"/>
  <c r="J24" i="25"/>
  <c r="J25" i="25"/>
  <c r="J26" i="25"/>
  <c r="J27" i="25"/>
  <c r="J28" i="25"/>
  <c r="J29" i="25"/>
  <c r="J30" i="25"/>
  <c r="J31" i="25"/>
  <c r="J32" i="25"/>
  <c r="J33" i="25"/>
  <c r="J34" i="25"/>
  <c r="J35" i="25"/>
  <c r="J36" i="25"/>
  <c r="J37" i="25"/>
  <c r="J38" i="25"/>
  <c r="J39" i="25"/>
  <c r="J40" i="25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37" i="27"/>
  <c r="J38" i="27"/>
  <c r="J39" i="27"/>
  <c r="J40" i="27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37" i="26"/>
  <c r="J38" i="26"/>
  <c r="J39" i="26"/>
  <c r="J40" i="26"/>
  <c r="J11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J30" i="28"/>
  <c r="J31" i="28"/>
  <c r="J32" i="28"/>
  <c r="J33" i="28"/>
  <c r="J34" i="28"/>
  <c r="J35" i="28"/>
  <c r="J36" i="28"/>
  <c r="J37" i="28"/>
  <c r="J38" i="28"/>
  <c r="J39" i="28"/>
  <c r="J40" i="2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B2" i="15"/>
  <c r="E10" i="15"/>
  <c r="E11" i="15"/>
  <c r="E9" i="15"/>
  <c r="AE40" i="28"/>
  <c r="AD40" i="28"/>
  <c r="Y40" i="28"/>
  <c r="X40" i="28"/>
  <c r="W40" i="28"/>
  <c r="U40" i="28"/>
  <c r="T40" i="28"/>
  <c r="S40" i="28"/>
  <c r="Q40" i="28"/>
  <c r="N40" i="28"/>
  <c r="H40" i="28"/>
  <c r="AA40" i="28" s="1"/>
  <c r="AE39" i="28"/>
  <c r="AD39" i="28"/>
  <c r="Y39" i="28"/>
  <c r="X39" i="28"/>
  <c r="W39" i="28"/>
  <c r="U39" i="28"/>
  <c r="T39" i="28"/>
  <c r="S39" i="28"/>
  <c r="Q39" i="28"/>
  <c r="N39" i="28"/>
  <c r="H39" i="28"/>
  <c r="AE38" i="28"/>
  <c r="AD38" i="28"/>
  <c r="Y38" i="28"/>
  <c r="X38" i="28"/>
  <c r="W38" i="28"/>
  <c r="U38" i="28"/>
  <c r="T38" i="28"/>
  <c r="S38" i="28"/>
  <c r="Q38" i="28"/>
  <c r="N38" i="28"/>
  <c r="H38" i="28"/>
  <c r="AE37" i="28"/>
  <c r="AD37" i="28"/>
  <c r="Y37" i="28"/>
  <c r="X37" i="28"/>
  <c r="W37" i="28"/>
  <c r="U37" i="28"/>
  <c r="T37" i="28"/>
  <c r="S37" i="28"/>
  <c r="Q37" i="28"/>
  <c r="N37" i="28"/>
  <c r="H37" i="28"/>
  <c r="AE36" i="28"/>
  <c r="AD36" i="28"/>
  <c r="Y36" i="28"/>
  <c r="X36" i="28"/>
  <c r="W36" i="28"/>
  <c r="U36" i="28"/>
  <c r="T36" i="28"/>
  <c r="S36" i="28"/>
  <c r="Q36" i="28"/>
  <c r="N36" i="28"/>
  <c r="H36" i="28"/>
  <c r="AA36" i="28" s="1"/>
  <c r="AE35" i="28"/>
  <c r="AD35" i="28"/>
  <c r="Y35" i="28"/>
  <c r="X35" i="28"/>
  <c r="W35" i="28"/>
  <c r="U35" i="28"/>
  <c r="T35" i="28"/>
  <c r="S35" i="28"/>
  <c r="Q35" i="28"/>
  <c r="N35" i="28"/>
  <c r="H35" i="28"/>
  <c r="AE34" i="28"/>
  <c r="AD34" i="28"/>
  <c r="Y34" i="28"/>
  <c r="X34" i="28"/>
  <c r="W34" i="28"/>
  <c r="U34" i="28"/>
  <c r="T34" i="28"/>
  <c r="S34" i="28"/>
  <c r="Q34" i="28"/>
  <c r="N34" i="28"/>
  <c r="H34" i="28"/>
  <c r="AE33" i="28"/>
  <c r="AD33" i="28"/>
  <c r="AA33" i="28"/>
  <c r="Y33" i="28"/>
  <c r="X33" i="28"/>
  <c r="W33" i="28"/>
  <c r="U33" i="28"/>
  <c r="T33" i="28"/>
  <c r="S33" i="28"/>
  <c r="Q33" i="28"/>
  <c r="N33" i="28"/>
  <c r="H33" i="28"/>
  <c r="AE32" i="28"/>
  <c r="AD32" i="28"/>
  <c r="Y32" i="28"/>
  <c r="X32" i="28"/>
  <c r="W32" i="28"/>
  <c r="U32" i="28"/>
  <c r="T32" i="28"/>
  <c r="S32" i="28"/>
  <c r="Q32" i="28"/>
  <c r="N32" i="28"/>
  <c r="H32" i="28"/>
  <c r="AA32" i="28" s="1"/>
  <c r="AE31" i="28"/>
  <c r="AD31" i="28"/>
  <c r="Y31" i="28"/>
  <c r="X31" i="28"/>
  <c r="W31" i="28"/>
  <c r="U31" i="28"/>
  <c r="T31" i="28"/>
  <c r="S31" i="28"/>
  <c r="Q31" i="28"/>
  <c r="N31" i="28"/>
  <c r="H31" i="28"/>
  <c r="AE30" i="28"/>
  <c r="AD30" i="28"/>
  <c r="Y30" i="28"/>
  <c r="X30" i="28"/>
  <c r="W30" i="28"/>
  <c r="U30" i="28"/>
  <c r="T30" i="28"/>
  <c r="S30" i="28"/>
  <c r="Q30" i="28"/>
  <c r="N30" i="28"/>
  <c r="H30" i="28"/>
  <c r="AE29" i="28"/>
  <c r="AD29" i="28"/>
  <c r="Y29" i="28"/>
  <c r="X29" i="28"/>
  <c r="W29" i="28"/>
  <c r="U29" i="28"/>
  <c r="T29" i="28"/>
  <c r="S29" i="28"/>
  <c r="Q29" i="28"/>
  <c r="N29" i="28"/>
  <c r="H29" i="28"/>
  <c r="AE28" i="28"/>
  <c r="AD28" i="28"/>
  <c r="Y28" i="28"/>
  <c r="X28" i="28"/>
  <c r="W28" i="28"/>
  <c r="U28" i="28"/>
  <c r="T28" i="28"/>
  <c r="S28" i="28"/>
  <c r="Q28" i="28"/>
  <c r="N28" i="28"/>
  <c r="H28" i="28"/>
  <c r="AA28" i="28" s="1"/>
  <c r="AE27" i="28"/>
  <c r="AD27" i="28"/>
  <c r="Y27" i="28"/>
  <c r="X27" i="28"/>
  <c r="W27" i="28"/>
  <c r="U27" i="28"/>
  <c r="T27" i="28"/>
  <c r="S27" i="28"/>
  <c r="Q27" i="28"/>
  <c r="N27" i="28"/>
  <c r="H27" i="28"/>
  <c r="AE26" i="28"/>
  <c r="AD26" i="28"/>
  <c r="Y26" i="28"/>
  <c r="X26" i="28"/>
  <c r="W26" i="28"/>
  <c r="U26" i="28"/>
  <c r="T26" i="28"/>
  <c r="S26" i="28"/>
  <c r="Q26" i="28"/>
  <c r="N26" i="28"/>
  <c r="H26" i="28"/>
  <c r="AE25" i="28"/>
  <c r="AD25" i="28"/>
  <c r="Y25" i="28"/>
  <c r="X25" i="28"/>
  <c r="W25" i="28"/>
  <c r="U25" i="28"/>
  <c r="T25" i="28"/>
  <c r="S25" i="28"/>
  <c r="Q25" i="28"/>
  <c r="N25" i="28"/>
  <c r="H25" i="28"/>
  <c r="AE24" i="28"/>
  <c r="AD24" i="28"/>
  <c r="Y24" i="28"/>
  <c r="X24" i="28"/>
  <c r="W24" i="28"/>
  <c r="U24" i="28"/>
  <c r="T24" i="28"/>
  <c r="S24" i="28"/>
  <c r="Q24" i="28"/>
  <c r="N24" i="28"/>
  <c r="H24" i="28"/>
  <c r="AA24" i="28" s="1"/>
  <c r="AE23" i="28"/>
  <c r="AD23" i="28"/>
  <c r="Y23" i="28"/>
  <c r="X23" i="28"/>
  <c r="W23" i="28"/>
  <c r="U23" i="28"/>
  <c r="T23" i="28"/>
  <c r="S23" i="28"/>
  <c r="Q23" i="28"/>
  <c r="N23" i="28"/>
  <c r="H23" i="28"/>
  <c r="AE22" i="28"/>
  <c r="AD22" i="28"/>
  <c r="Y22" i="28"/>
  <c r="X22" i="28"/>
  <c r="W22" i="28"/>
  <c r="U22" i="28"/>
  <c r="T22" i="28"/>
  <c r="S22" i="28"/>
  <c r="Q22" i="28"/>
  <c r="N22" i="28"/>
  <c r="H22" i="28"/>
  <c r="AE21" i="28"/>
  <c r="AD21" i="28"/>
  <c r="Y21" i="28"/>
  <c r="X21" i="28"/>
  <c r="W21" i="28"/>
  <c r="U21" i="28"/>
  <c r="T21" i="28"/>
  <c r="S21" i="28"/>
  <c r="Q21" i="28"/>
  <c r="N21" i="28"/>
  <c r="H21" i="28"/>
  <c r="AE20" i="28"/>
  <c r="AD20" i="28"/>
  <c r="Y20" i="28"/>
  <c r="X20" i="28"/>
  <c r="W20" i="28"/>
  <c r="U20" i="28"/>
  <c r="T20" i="28"/>
  <c r="S20" i="28"/>
  <c r="Q20" i="28"/>
  <c r="N20" i="28"/>
  <c r="H20" i="28"/>
  <c r="AA20" i="28" s="1"/>
  <c r="AE19" i="28"/>
  <c r="AD19" i="28"/>
  <c r="Y19" i="28"/>
  <c r="X19" i="28"/>
  <c r="W19" i="28"/>
  <c r="U19" i="28"/>
  <c r="T19" i="28"/>
  <c r="S19" i="28"/>
  <c r="Q19" i="28"/>
  <c r="N19" i="28"/>
  <c r="H19" i="28"/>
  <c r="AE18" i="28"/>
  <c r="AD18" i="28"/>
  <c r="Y18" i="28"/>
  <c r="X18" i="28"/>
  <c r="W18" i="28"/>
  <c r="U18" i="28"/>
  <c r="T18" i="28"/>
  <c r="S18" i="28"/>
  <c r="Q18" i="28"/>
  <c r="N18" i="28"/>
  <c r="H18" i="28"/>
  <c r="AE17" i="28"/>
  <c r="AD17" i="28"/>
  <c r="Y17" i="28"/>
  <c r="X17" i="28"/>
  <c r="W17" i="28"/>
  <c r="U17" i="28"/>
  <c r="T17" i="28"/>
  <c r="S17" i="28"/>
  <c r="Q17" i="28"/>
  <c r="N17" i="28"/>
  <c r="H17" i="28"/>
  <c r="AE16" i="28"/>
  <c r="AD16" i="28"/>
  <c r="Y16" i="28"/>
  <c r="X16" i="28"/>
  <c r="W16" i="28"/>
  <c r="U16" i="28"/>
  <c r="T16" i="28"/>
  <c r="S16" i="28"/>
  <c r="Q16" i="28"/>
  <c r="N16" i="28"/>
  <c r="H16" i="28"/>
  <c r="AA16" i="28" s="1"/>
  <c r="AE15" i="28"/>
  <c r="AD15" i="28"/>
  <c r="Y15" i="28"/>
  <c r="X15" i="28"/>
  <c r="W15" i="28"/>
  <c r="U15" i="28"/>
  <c r="T15" i="28"/>
  <c r="S15" i="28"/>
  <c r="Q15" i="28"/>
  <c r="N15" i="28"/>
  <c r="H15" i="28"/>
  <c r="AE14" i="28"/>
  <c r="AD14" i="28"/>
  <c r="Y14" i="28"/>
  <c r="X14" i="28"/>
  <c r="W14" i="28"/>
  <c r="U14" i="28"/>
  <c r="T14" i="28"/>
  <c r="S14" i="28"/>
  <c r="Q14" i="28"/>
  <c r="N14" i="28"/>
  <c r="H14" i="28"/>
  <c r="AE13" i="28"/>
  <c r="AD13" i="28"/>
  <c r="Y13" i="28"/>
  <c r="X13" i="28"/>
  <c r="W13" i="28"/>
  <c r="U13" i="28"/>
  <c r="T13" i="28"/>
  <c r="S13" i="28"/>
  <c r="Q13" i="28"/>
  <c r="N13" i="28"/>
  <c r="H13" i="28"/>
  <c r="AB13" i="28" s="1"/>
  <c r="AE12" i="28"/>
  <c r="AD12" i="28"/>
  <c r="Y12" i="28"/>
  <c r="X12" i="28"/>
  <c r="W12" i="28"/>
  <c r="U12" i="28"/>
  <c r="T12" i="28"/>
  <c r="S12" i="28"/>
  <c r="Q12" i="28"/>
  <c r="N12" i="28"/>
  <c r="H12" i="28"/>
  <c r="AA12" i="28" s="1"/>
  <c r="AE11" i="28"/>
  <c r="AD11" i="28"/>
  <c r="Y11" i="28"/>
  <c r="X11" i="28"/>
  <c r="W11" i="28"/>
  <c r="U11" i="28"/>
  <c r="T11" i="28"/>
  <c r="S11" i="28"/>
  <c r="Q11" i="28"/>
  <c r="N11" i="28"/>
  <c r="H11" i="28"/>
  <c r="AB11" i="28" s="1"/>
  <c r="AE10" i="28"/>
  <c r="AD10" i="28"/>
  <c r="Y10" i="28"/>
  <c r="X10" i="28"/>
  <c r="W10" i="28"/>
  <c r="U10" i="28"/>
  <c r="T10" i="28"/>
  <c r="N10" i="28"/>
  <c r="H10" i="28"/>
  <c r="AA10" i="28" s="1"/>
  <c r="T5" i="28"/>
  <c r="K5" i="28"/>
  <c r="B2" i="28"/>
  <c r="AE40" i="27"/>
  <c r="AD40" i="27"/>
  <c r="Y40" i="27"/>
  <c r="X40" i="27"/>
  <c r="W40" i="27"/>
  <c r="U40" i="27"/>
  <c r="T40" i="27"/>
  <c r="S40" i="27"/>
  <c r="Q40" i="27"/>
  <c r="N40" i="27"/>
  <c r="H40" i="27"/>
  <c r="AA40" i="27" s="1"/>
  <c r="AE39" i="27"/>
  <c r="AD39" i="27"/>
  <c r="Y39" i="27"/>
  <c r="X39" i="27"/>
  <c r="W39" i="27"/>
  <c r="U39" i="27"/>
  <c r="T39" i="27"/>
  <c r="S39" i="27"/>
  <c r="Q39" i="27"/>
  <c r="N39" i="27"/>
  <c r="H39" i="27"/>
  <c r="AE38" i="27"/>
  <c r="AD38" i="27"/>
  <c r="Y38" i="27"/>
  <c r="X38" i="27"/>
  <c r="W38" i="27"/>
  <c r="U38" i="27"/>
  <c r="T38" i="27"/>
  <c r="S38" i="27"/>
  <c r="Q38" i="27"/>
  <c r="N38" i="27"/>
  <c r="H38" i="27"/>
  <c r="AE37" i="27"/>
  <c r="AD37" i="27"/>
  <c r="Y37" i="27"/>
  <c r="X37" i="27"/>
  <c r="W37" i="27"/>
  <c r="U37" i="27"/>
  <c r="T37" i="27"/>
  <c r="S37" i="27"/>
  <c r="Q37" i="27"/>
  <c r="N37" i="27"/>
  <c r="H37" i="27"/>
  <c r="AE36" i="27"/>
  <c r="AD36" i="27"/>
  <c r="Y36" i="27"/>
  <c r="X36" i="27"/>
  <c r="W36" i="27"/>
  <c r="U36" i="27"/>
  <c r="T36" i="27"/>
  <c r="S36" i="27"/>
  <c r="Q36" i="27"/>
  <c r="N36" i="27"/>
  <c r="H36" i="27"/>
  <c r="AA36" i="27" s="1"/>
  <c r="AE35" i="27"/>
  <c r="AD35" i="27"/>
  <c r="Y35" i="27"/>
  <c r="X35" i="27"/>
  <c r="W35" i="27"/>
  <c r="U35" i="27"/>
  <c r="T35" i="27"/>
  <c r="S35" i="27"/>
  <c r="Q35" i="27"/>
  <c r="N35" i="27"/>
  <c r="H35" i="27"/>
  <c r="AE34" i="27"/>
  <c r="AD34" i="27"/>
  <c r="Y34" i="27"/>
  <c r="X34" i="27"/>
  <c r="W34" i="27"/>
  <c r="U34" i="27"/>
  <c r="T34" i="27"/>
  <c r="S34" i="27"/>
  <c r="Q34" i="27"/>
  <c r="N34" i="27"/>
  <c r="H34" i="27"/>
  <c r="AE33" i="27"/>
  <c r="AD33" i="27"/>
  <c r="Y33" i="27"/>
  <c r="X33" i="27"/>
  <c r="W33" i="27"/>
  <c r="U33" i="27"/>
  <c r="T33" i="27"/>
  <c r="S33" i="27"/>
  <c r="Q33" i="27"/>
  <c r="N33" i="27"/>
  <c r="H33" i="27"/>
  <c r="AE32" i="27"/>
  <c r="AD32" i="27"/>
  <c r="Y32" i="27"/>
  <c r="X32" i="27"/>
  <c r="W32" i="27"/>
  <c r="U32" i="27"/>
  <c r="T32" i="27"/>
  <c r="S32" i="27"/>
  <c r="Q32" i="27"/>
  <c r="N32" i="27"/>
  <c r="H32" i="27"/>
  <c r="AA32" i="27" s="1"/>
  <c r="AE31" i="27"/>
  <c r="AD31" i="27"/>
  <c r="Y31" i="27"/>
  <c r="X31" i="27"/>
  <c r="W31" i="27"/>
  <c r="U31" i="27"/>
  <c r="T31" i="27"/>
  <c r="S31" i="27"/>
  <c r="Q31" i="27"/>
  <c r="N31" i="27"/>
  <c r="H31" i="27"/>
  <c r="AE30" i="27"/>
  <c r="AD30" i="27"/>
  <c r="Y30" i="27"/>
  <c r="X30" i="27"/>
  <c r="W30" i="27"/>
  <c r="U30" i="27"/>
  <c r="T30" i="27"/>
  <c r="S30" i="27"/>
  <c r="Q30" i="27"/>
  <c r="N30" i="27"/>
  <c r="H30" i="27"/>
  <c r="AE29" i="27"/>
  <c r="AD29" i="27"/>
  <c r="Y29" i="27"/>
  <c r="X29" i="27"/>
  <c r="W29" i="27"/>
  <c r="U29" i="27"/>
  <c r="T29" i="27"/>
  <c r="S29" i="27"/>
  <c r="Q29" i="27"/>
  <c r="N29" i="27"/>
  <c r="H29" i="27"/>
  <c r="AE28" i="27"/>
  <c r="AD28" i="27"/>
  <c r="Y28" i="27"/>
  <c r="X28" i="27"/>
  <c r="W28" i="27"/>
  <c r="U28" i="27"/>
  <c r="T28" i="27"/>
  <c r="S28" i="27"/>
  <c r="Q28" i="27"/>
  <c r="N28" i="27"/>
  <c r="H28" i="27"/>
  <c r="AA28" i="27" s="1"/>
  <c r="AE27" i="27"/>
  <c r="AD27" i="27"/>
  <c r="Y27" i="27"/>
  <c r="X27" i="27"/>
  <c r="W27" i="27"/>
  <c r="U27" i="27"/>
  <c r="T27" i="27"/>
  <c r="S27" i="27"/>
  <c r="Q27" i="27"/>
  <c r="N27" i="27"/>
  <c r="H27" i="27"/>
  <c r="AE26" i="27"/>
  <c r="AD26" i="27"/>
  <c r="Y26" i="27"/>
  <c r="X26" i="27"/>
  <c r="W26" i="27"/>
  <c r="U26" i="27"/>
  <c r="T26" i="27"/>
  <c r="S26" i="27"/>
  <c r="Q26" i="27"/>
  <c r="N26" i="27"/>
  <c r="H26" i="27"/>
  <c r="AE25" i="27"/>
  <c r="AD25" i="27"/>
  <c r="Y25" i="27"/>
  <c r="X25" i="27"/>
  <c r="W25" i="27"/>
  <c r="U25" i="27"/>
  <c r="T25" i="27"/>
  <c r="S25" i="27"/>
  <c r="Q25" i="27"/>
  <c r="N25" i="27"/>
  <c r="H25" i="27"/>
  <c r="AE24" i="27"/>
  <c r="AD24" i="27"/>
  <c r="Y24" i="27"/>
  <c r="X24" i="27"/>
  <c r="W24" i="27"/>
  <c r="U24" i="27"/>
  <c r="T24" i="27"/>
  <c r="S24" i="27"/>
  <c r="Q24" i="27"/>
  <c r="N24" i="27"/>
  <c r="H24" i="27"/>
  <c r="AA24" i="27" s="1"/>
  <c r="AE23" i="27"/>
  <c r="AD23" i="27"/>
  <c r="Y23" i="27"/>
  <c r="X23" i="27"/>
  <c r="W23" i="27"/>
  <c r="U23" i="27"/>
  <c r="T23" i="27"/>
  <c r="S23" i="27"/>
  <c r="Q23" i="27"/>
  <c r="N23" i="27"/>
  <c r="H23" i="27"/>
  <c r="AE22" i="27"/>
  <c r="AD22" i="27"/>
  <c r="Y22" i="27"/>
  <c r="X22" i="27"/>
  <c r="W22" i="27"/>
  <c r="U22" i="27"/>
  <c r="T22" i="27"/>
  <c r="S22" i="27"/>
  <c r="Q22" i="27"/>
  <c r="N22" i="27"/>
  <c r="H22" i="27"/>
  <c r="AE21" i="27"/>
  <c r="AD21" i="27"/>
  <c r="Y21" i="27"/>
  <c r="X21" i="27"/>
  <c r="W21" i="27"/>
  <c r="U21" i="27"/>
  <c r="T21" i="27"/>
  <c r="S21" i="27"/>
  <c r="Q21" i="27"/>
  <c r="N21" i="27"/>
  <c r="H21" i="27"/>
  <c r="AE20" i="27"/>
  <c r="AD20" i="27"/>
  <c r="Y20" i="27"/>
  <c r="X20" i="27"/>
  <c r="W20" i="27"/>
  <c r="U20" i="27"/>
  <c r="T20" i="27"/>
  <c r="S20" i="27"/>
  <c r="Q20" i="27"/>
  <c r="N20" i="27"/>
  <c r="H20" i="27"/>
  <c r="AA20" i="27" s="1"/>
  <c r="AE19" i="27"/>
  <c r="AD19" i="27"/>
  <c r="Y19" i="27"/>
  <c r="X19" i="27"/>
  <c r="W19" i="27"/>
  <c r="U19" i="27"/>
  <c r="T19" i="27"/>
  <c r="S19" i="27"/>
  <c r="Q19" i="27"/>
  <c r="N19" i="27"/>
  <c r="H19" i="27"/>
  <c r="AE18" i="27"/>
  <c r="AD18" i="27"/>
  <c r="Y18" i="27"/>
  <c r="X18" i="27"/>
  <c r="W18" i="27"/>
  <c r="U18" i="27"/>
  <c r="T18" i="27"/>
  <c r="S18" i="27"/>
  <c r="Q18" i="27"/>
  <c r="N18" i="27"/>
  <c r="H18" i="27"/>
  <c r="AE17" i="27"/>
  <c r="AD17" i="27"/>
  <c r="Y17" i="27"/>
  <c r="X17" i="27"/>
  <c r="W17" i="27"/>
  <c r="U17" i="27"/>
  <c r="T17" i="27"/>
  <c r="S17" i="27"/>
  <c r="Q17" i="27"/>
  <c r="N17" i="27"/>
  <c r="H17" i="27"/>
  <c r="AE16" i="27"/>
  <c r="AD16" i="27"/>
  <c r="Y16" i="27"/>
  <c r="X16" i="27"/>
  <c r="W16" i="27"/>
  <c r="U16" i="27"/>
  <c r="T16" i="27"/>
  <c r="S16" i="27"/>
  <c r="Q16" i="27"/>
  <c r="N16" i="27"/>
  <c r="H16" i="27"/>
  <c r="AA16" i="27" s="1"/>
  <c r="AE15" i="27"/>
  <c r="AD15" i="27"/>
  <c r="Y15" i="27"/>
  <c r="X15" i="27"/>
  <c r="W15" i="27"/>
  <c r="U15" i="27"/>
  <c r="T15" i="27"/>
  <c r="S15" i="27"/>
  <c r="Q15" i="27"/>
  <c r="N15" i="27"/>
  <c r="H15" i="27"/>
  <c r="AE14" i="27"/>
  <c r="AD14" i="27"/>
  <c r="Y14" i="27"/>
  <c r="X14" i="27"/>
  <c r="W14" i="27"/>
  <c r="U14" i="27"/>
  <c r="T14" i="27"/>
  <c r="S14" i="27"/>
  <c r="Q14" i="27"/>
  <c r="N14" i="27"/>
  <c r="H14" i="27"/>
  <c r="AE13" i="27"/>
  <c r="AD13" i="27"/>
  <c r="Y13" i="27"/>
  <c r="X13" i="27"/>
  <c r="W13" i="27"/>
  <c r="U13" i="27"/>
  <c r="T13" i="27"/>
  <c r="S13" i="27"/>
  <c r="Q13" i="27"/>
  <c r="N13" i="27"/>
  <c r="H13" i="27"/>
  <c r="AB13" i="27" s="1"/>
  <c r="AE12" i="27"/>
  <c r="AD12" i="27"/>
  <c r="Y12" i="27"/>
  <c r="X12" i="27"/>
  <c r="W12" i="27"/>
  <c r="U12" i="27"/>
  <c r="T12" i="27"/>
  <c r="S12" i="27"/>
  <c r="Q12" i="27"/>
  <c r="N12" i="27"/>
  <c r="H12" i="27"/>
  <c r="AA12" i="27" s="1"/>
  <c r="AE11" i="27"/>
  <c r="AD11" i="27"/>
  <c r="Y11" i="27"/>
  <c r="X11" i="27"/>
  <c r="W11" i="27"/>
  <c r="U11" i="27"/>
  <c r="T11" i="27"/>
  <c r="S11" i="27"/>
  <c r="Q11" i="27"/>
  <c r="N11" i="27"/>
  <c r="H11" i="27"/>
  <c r="AB11" i="27" s="1"/>
  <c r="AE10" i="27"/>
  <c r="AD10" i="27"/>
  <c r="Y10" i="27"/>
  <c r="X10" i="27"/>
  <c r="W10" i="27"/>
  <c r="U10" i="27"/>
  <c r="T10" i="27"/>
  <c r="N10" i="27"/>
  <c r="H10" i="27"/>
  <c r="AA10" i="27" s="1"/>
  <c r="T5" i="27"/>
  <c r="K5" i="27"/>
  <c r="B2" i="27"/>
  <c r="AE40" i="26"/>
  <c r="AD40" i="26"/>
  <c r="Y40" i="26"/>
  <c r="X40" i="26"/>
  <c r="W40" i="26"/>
  <c r="U40" i="26"/>
  <c r="T40" i="26"/>
  <c r="S40" i="26"/>
  <c r="Q40" i="26"/>
  <c r="N40" i="26"/>
  <c r="H40" i="26"/>
  <c r="AE39" i="26"/>
  <c r="AD39" i="26"/>
  <c r="Y39" i="26"/>
  <c r="X39" i="26"/>
  <c r="W39" i="26"/>
  <c r="U39" i="26"/>
  <c r="T39" i="26"/>
  <c r="S39" i="26"/>
  <c r="Q39" i="26"/>
  <c r="N39" i="26"/>
  <c r="H39" i="26"/>
  <c r="AE38" i="26"/>
  <c r="AD38" i="26"/>
  <c r="Y38" i="26"/>
  <c r="X38" i="26"/>
  <c r="W38" i="26"/>
  <c r="U38" i="26"/>
  <c r="T38" i="26"/>
  <c r="S38" i="26"/>
  <c r="Q38" i="26"/>
  <c r="N38" i="26"/>
  <c r="H38" i="26"/>
  <c r="AE37" i="26"/>
  <c r="AD37" i="26"/>
  <c r="Y37" i="26"/>
  <c r="X37" i="26"/>
  <c r="W37" i="26"/>
  <c r="U37" i="26"/>
  <c r="T37" i="26"/>
  <c r="S37" i="26"/>
  <c r="Q37" i="26"/>
  <c r="N37" i="26"/>
  <c r="H37" i="26"/>
  <c r="AE36" i="26"/>
  <c r="AD36" i="26"/>
  <c r="Y36" i="26"/>
  <c r="X36" i="26"/>
  <c r="W36" i="26"/>
  <c r="U36" i="26"/>
  <c r="T36" i="26"/>
  <c r="S36" i="26"/>
  <c r="Q36" i="26"/>
  <c r="N36" i="26"/>
  <c r="H36" i="26"/>
  <c r="AA36" i="26" s="1"/>
  <c r="AE35" i="26"/>
  <c r="AD35" i="26"/>
  <c r="Y35" i="26"/>
  <c r="X35" i="26"/>
  <c r="W35" i="26"/>
  <c r="U35" i="26"/>
  <c r="T35" i="26"/>
  <c r="S35" i="26"/>
  <c r="Q35" i="26"/>
  <c r="N35" i="26"/>
  <c r="H35" i="26"/>
  <c r="AE34" i="26"/>
  <c r="AD34" i="26"/>
  <c r="Y34" i="26"/>
  <c r="X34" i="26"/>
  <c r="W34" i="26"/>
  <c r="U34" i="26"/>
  <c r="T34" i="26"/>
  <c r="S34" i="26"/>
  <c r="Q34" i="26"/>
  <c r="N34" i="26"/>
  <c r="H34" i="26"/>
  <c r="AE33" i="26"/>
  <c r="AD33" i="26"/>
  <c r="Y33" i="26"/>
  <c r="X33" i="26"/>
  <c r="W33" i="26"/>
  <c r="U33" i="26"/>
  <c r="T33" i="26"/>
  <c r="S33" i="26"/>
  <c r="Q33" i="26"/>
  <c r="N33" i="26"/>
  <c r="H33" i="26"/>
  <c r="AE32" i="26"/>
  <c r="AD32" i="26"/>
  <c r="Y32" i="26"/>
  <c r="X32" i="26"/>
  <c r="W32" i="26"/>
  <c r="U32" i="26"/>
  <c r="T32" i="26"/>
  <c r="S32" i="26"/>
  <c r="Q32" i="26"/>
  <c r="N32" i="26"/>
  <c r="H32" i="26"/>
  <c r="AE31" i="26"/>
  <c r="AD31" i="26"/>
  <c r="Y31" i="26"/>
  <c r="X31" i="26"/>
  <c r="W31" i="26"/>
  <c r="U31" i="26"/>
  <c r="T31" i="26"/>
  <c r="S31" i="26"/>
  <c r="Q31" i="26"/>
  <c r="N31" i="26"/>
  <c r="H31" i="26"/>
  <c r="AE30" i="26"/>
  <c r="AD30" i="26"/>
  <c r="Y30" i="26"/>
  <c r="X30" i="26"/>
  <c r="W30" i="26"/>
  <c r="U30" i="26"/>
  <c r="T30" i="26"/>
  <c r="S30" i="26"/>
  <c r="Q30" i="26"/>
  <c r="N30" i="26"/>
  <c r="H30" i="26"/>
  <c r="AE29" i="26"/>
  <c r="AD29" i="26"/>
  <c r="Y29" i="26"/>
  <c r="X29" i="26"/>
  <c r="W29" i="26"/>
  <c r="U29" i="26"/>
  <c r="T29" i="26"/>
  <c r="S29" i="26"/>
  <c r="Q29" i="26"/>
  <c r="N29" i="26"/>
  <c r="H29" i="26"/>
  <c r="AE28" i="26"/>
  <c r="AD28" i="26"/>
  <c r="Y28" i="26"/>
  <c r="X28" i="26"/>
  <c r="W28" i="26"/>
  <c r="U28" i="26"/>
  <c r="T28" i="26"/>
  <c r="S28" i="26"/>
  <c r="Q28" i="26"/>
  <c r="N28" i="26"/>
  <c r="H28" i="26"/>
  <c r="AE27" i="26"/>
  <c r="AD27" i="26"/>
  <c r="Y27" i="26"/>
  <c r="X27" i="26"/>
  <c r="W27" i="26"/>
  <c r="U27" i="26"/>
  <c r="T27" i="26"/>
  <c r="S27" i="26"/>
  <c r="Q27" i="26"/>
  <c r="N27" i="26"/>
  <c r="H27" i="26"/>
  <c r="AE26" i="26"/>
  <c r="AD26" i="26"/>
  <c r="Y26" i="26"/>
  <c r="X26" i="26"/>
  <c r="W26" i="26"/>
  <c r="U26" i="26"/>
  <c r="T26" i="26"/>
  <c r="S26" i="26"/>
  <c r="Q26" i="26"/>
  <c r="N26" i="26"/>
  <c r="H26" i="26"/>
  <c r="AA26" i="26" s="1"/>
  <c r="AE25" i="26"/>
  <c r="AD25" i="26"/>
  <c r="Y25" i="26"/>
  <c r="X25" i="26"/>
  <c r="W25" i="26"/>
  <c r="U25" i="26"/>
  <c r="T25" i="26"/>
  <c r="S25" i="26"/>
  <c r="Q25" i="26"/>
  <c r="N25" i="26"/>
  <c r="H25" i="26"/>
  <c r="AE24" i="26"/>
  <c r="AD24" i="26"/>
  <c r="Y24" i="26"/>
  <c r="X24" i="26"/>
  <c r="W24" i="26"/>
  <c r="U24" i="26"/>
  <c r="T24" i="26"/>
  <c r="S24" i="26"/>
  <c r="Q24" i="26"/>
  <c r="N24" i="26"/>
  <c r="H24" i="26"/>
  <c r="AA24" i="26" s="1"/>
  <c r="AE23" i="26"/>
  <c r="AD23" i="26"/>
  <c r="Y23" i="26"/>
  <c r="X23" i="26"/>
  <c r="W23" i="26"/>
  <c r="U23" i="26"/>
  <c r="T23" i="26"/>
  <c r="S23" i="26"/>
  <c r="Q23" i="26"/>
  <c r="N23" i="26"/>
  <c r="H23" i="26"/>
  <c r="AE22" i="26"/>
  <c r="AD22" i="26"/>
  <c r="Y22" i="26"/>
  <c r="X22" i="26"/>
  <c r="W22" i="26"/>
  <c r="U22" i="26"/>
  <c r="T22" i="26"/>
  <c r="S22" i="26"/>
  <c r="Q22" i="26"/>
  <c r="N22" i="26"/>
  <c r="H22" i="26"/>
  <c r="AE21" i="26"/>
  <c r="AD21" i="26"/>
  <c r="Y21" i="26"/>
  <c r="X21" i="26"/>
  <c r="W21" i="26"/>
  <c r="U21" i="26"/>
  <c r="T21" i="26"/>
  <c r="S21" i="26"/>
  <c r="Q21" i="26"/>
  <c r="N21" i="26"/>
  <c r="H21" i="26"/>
  <c r="AE20" i="26"/>
  <c r="AD20" i="26"/>
  <c r="Y20" i="26"/>
  <c r="X20" i="26"/>
  <c r="W20" i="26"/>
  <c r="U20" i="26"/>
  <c r="T20" i="26"/>
  <c r="S20" i="26"/>
  <c r="Q20" i="26"/>
  <c r="N20" i="26"/>
  <c r="H20" i="26"/>
  <c r="AE19" i="26"/>
  <c r="AD19" i="26"/>
  <c r="Y19" i="26"/>
  <c r="X19" i="26"/>
  <c r="W19" i="26"/>
  <c r="U19" i="26"/>
  <c r="T19" i="26"/>
  <c r="S19" i="26"/>
  <c r="Q19" i="26"/>
  <c r="N19" i="26"/>
  <c r="H19" i="26"/>
  <c r="AE18" i="26"/>
  <c r="AD18" i="26"/>
  <c r="Y18" i="26"/>
  <c r="X18" i="26"/>
  <c r="W18" i="26"/>
  <c r="U18" i="26"/>
  <c r="T18" i="26"/>
  <c r="S18" i="26"/>
  <c r="Q18" i="26"/>
  <c r="N18" i="26"/>
  <c r="H18" i="26"/>
  <c r="AA18" i="26" s="1"/>
  <c r="AE17" i="26"/>
  <c r="AD17" i="26"/>
  <c r="AA17" i="26"/>
  <c r="Y17" i="26"/>
  <c r="X17" i="26"/>
  <c r="W17" i="26"/>
  <c r="U17" i="26"/>
  <c r="T17" i="26"/>
  <c r="S17" i="26"/>
  <c r="Q17" i="26"/>
  <c r="N17" i="26"/>
  <c r="H17" i="26"/>
  <c r="AE16" i="26"/>
  <c r="AD16" i="26"/>
  <c r="Y16" i="26"/>
  <c r="X16" i="26"/>
  <c r="W16" i="26"/>
  <c r="U16" i="26"/>
  <c r="T16" i="26"/>
  <c r="S16" i="26"/>
  <c r="Q16" i="26"/>
  <c r="N16" i="26"/>
  <c r="H16" i="26"/>
  <c r="AA16" i="26" s="1"/>
  <c r="AE15" i="26"/>
  <c r="AD15" i="26"/>
  <c r="Y15" i="26"/>
  <c r="X15" i="26"/>
  <c r="W15" i="26"/>
  <c r="U15" i="26"/>
  <c r="T15" i="26"/>
  <c r="S15" i="26"/>
  <c r="Q15" i="26"/>
  <c r="N15" i="26"/>
  <c r="H15" i="26"/>
  <c r="AE14" i="26"/>
  <c r="AD14" i="26"/>
  <c r="Y14" i="26"/>
  <c r="X14" i="26"/>
  <c r="W14" i="26"/>
  <c r="U14" i="26"/>
  <c r="T14" i="26"/>
  <c r="S14" i="26"/>
  <c r="Q14" i="26"/>
  <c r="N14" i="26"/>
  <c r="H14" i="26"/>
  <c r="AE13" i="26"/>
  <c r="AD13" i="26"/>
  <c r="Y13" i="26"/>
  <c r="X13" i="26"/>
  <c r="W13" i="26"/>
  <c r="U13" i="26"/>
  <c r="T13" i="26"/>
  <c r="S13" i="26"/>
  <c r="Q13" i="26"/>
  <c r="N13" i="26"/>
  <c r="H13" i="26"/>
  <c r="AB13" i="26" s="1"/>
  <c r="AE12" i="26"/>
  <c r="AD12" i="26"/>
  <c r="Y12" i="26"/>
  <c r="X12" i="26"/>
  <c r="W12" i="26"/>
  <c r="U12" i="26"/>
  <c r="T12" i="26"/>
  <c r="S12" i="26"/>
  <c r="Q12" i="26"/>
  <c r="N12" i="26"/>
  <c r="H12" i="26"/>
  <c r="AB12" i="26" s="1"/>
  <c r="AE11" i="26"/>
  <c r="AD11" i="26"/>
  <c r="Y11" i="26"/>
  <c r="X11" i="26"/>
  <c r="W11" i="26"/>
  <c r="U11" i="26"/>
  <c r="T11" i="26"/>
  <c r="S11" i="26"/>
  <c r="Q11" i="26"/>
  <c r="N11" i="26"/>
  <c r="H11" i="26"/>
  <c r="AA11" i="26" s="1"/>
  <c r="AE10" i="26"/>
  <c r="AD10" i="26"/>
  <c r="Y10" i="26"/>
  <c r="X10" i="26"/>
  <c r="W10" i="26"/>
  <c r="U10" i="26"/>
  <c r="T10" i="26"/>
  <c r="N10" i="26"/>
  <c r="H10" i="26"/>
  <c r="AA10" i="26" s="1"/>
  <c r="T5" i="26"/>
  <c r="K5" i="26"/>
  <c r="B2" i="26"/>
  <c r="AE40" i="25"/>
  <c r="AD40" i="25"/>
  <c r="Y40" i="25"/>
  <c r="X40" i="25"/>
  <c r="W40" i="25"/>
  <c r="U40" i="25"/>
  <c r="T40" i="25"/>
  <c r="S40" i="25"/>
  <c r="Q40" i="25"/>
  <c r="N40" i="25"/>
  <c r="H40" i="25"/>
  <c r="AE39" i="25"/>
  <c r="AD39" i="25"/>
  <c r="Y39" i="25"/>
  <c r="X39" i="25"/>
  <c r="W39" i="25"/>
  <c r="U39" i="25"/>
  <c r="T39" i="25"/>
  <c r="S39" i="25"/>
  <c r="Q39" i="25"/>
  <c r="N39" i="25"/>
  <c r="H39" i="25"/>
  <c r="AE38" i="25"/>
  <c r="AD38" i="25"/>
  <c r="Y38" i="25"/>
  <c r="X38" i="25"/>
  <c r="W38" i="25"/>
  <c r="U38" i="25"/>
  <c r="T38" i="25"/>
  <c r="S38" i="25"/>
  <c r="Q38" i="25"/>
  <c r="N38" i="25"/>
  <c r="H38" i="25"/>
  <c r="AE37" i="25"/>
  <c r="AD37" i="25"/>
  <c r="Y37" i="25"/>
  <c r="X37" i="25"/>
  <c r="W37" i="25"/>
  <c r="U37" i="25"/>
  <c r="T37" i="25"/>
  <c r="S37" i="25"/>
  <c r="Q37" i="25"/>
  <c r="N37" i="25"/>
  <c r="H37" i="25"/>
  <c r="AA37" i="25" s="1"/>
  <c r="AE36" i="25"/>
  <c r="AD36" i="25"/>
  <c r="Y36" i="25"/>
  <c r="X36" i="25"/>
  <c r="W36" i="25"/>
  <c r="U36" i="25"/>
  <c r="T36" i="25"/>
  <c r="S36" i="25"/>
  <c r="Q36" i="25"/>
  <c r="N36" i="25"/>
  <c r="H36" i="25"/>
  <c r="AE35" i="25"/>
  <c r="AD35" i="25"/>
  <c r="Y35" i="25"/>
  <c r="X35" i="25"/>
  <c r="W35" i="25"/>
  <c r="U35" i="25"/>
  <c r="T35" i="25"/>
  <c r="S35" i="25"/>
  <c r="Q35" i="25"/>
  <c r="N35" i="25"/>
  <c r="H35" i="25"/>
  <c r="AE34" i="25"/>
  <c r="AD34" i="25"/>
  <c r="Y34" i="25"/>
  <c r="X34" i="25"/>
  <c r="W34" i="25"/>
  <c r="U34" i="25"/>
  <c r="T34" i="25"/>
  <c r="S34" i="25"/>
  <c r="Q34" i="25"/>
  <c r="N34" i="25"/>
  <c r="H34" i="25"/>
  <c r="AA34" i="25" s="1"/>
  <c r="AE33" i="25"/>
  <c r="AD33" i="25"/>
  <c r="Y33" i="25"/>
  <c r="X33" i="25"/>
  <c r="W33" i="25"/>
  <c r="U33" i="25"/>
  <c r="T33" i="25"/>
  <c r="S33" i="25"/>
  <c r="Q33" i="25"/>
  <c r="N33" i="25"/>
  <c r="H33" i="25"/>
  <c r="AE32" i="25"/>
  <c r="AD32" i="25"/>
  <c r="Y32" i="25"/>
  <c r="X32" i="25"/>
  <c r="W32" i="25"/>
  <c r="U32" i="25"/>
  <c r="T32" i="25"/>
  <c r="S32" i="25"/>
  <c r="Q32" i="25"/>
  <c r="N32" i="25"/>
  <c r="H32" i="25"/>
  <c r="AE31" i="25"/>
  <c r="AD31" i="25"/>
  <c r="Y31" i="25"/>
  <c r="X31" i="25"/>
  <c r="W31" i="25"/>
  <c r="U31" i="25"/>
  <c r="T31" i="25"/>
  <c r="S31" i="25"/>
  <c r="Q31" i="25"/>
  <c r="N31" i="25"/>
  <c r="H31" i="25"/>
  <c r="AE30" i="25"/>
  <c r="AD30" i="25"/>
  <c r="Y30" i="25"/>
  <c r="X30" i="25"/>
  <c r="W30" i="25"/>
  <c r="U30" i="25"/>
  <c r="T30" i="25"/>
  <c r="S30" i="25"/>
  <c r="Q30" i="25"/>
  <c r="N30" i="25"/>
  <c r="H30" i="25"/>
  <c r="AE29" i="25"/>
  <c r="AD29" i="25"/>
  <c r="Y29" i="25"/>
  <c r="X29" i="25"/>
  <c r="W29" i="25"/>
  <c r="U29" i="25"/>
  <c r="T29" i="25"/>
  <c r="S29" i="25"/>
  <c r="Q29" i="25"/>
  <c r="N29" i="25"/>
  <c r="H29" i="25"/>
  <c r="AA29" i="25" s="1"/>
  <c r="AE28" i="25"/>
  <c r="AD28" i="25"/>
  <c r="Y28" i="25"/>
  <c r="X28" i="25"/>
  <c r="W28" i="25"/>
  <c r="U28" i="25"/>
  <c r="T28" i="25"/>
  <c r="S28" i="25"/>
  <c r="Q28" i="25"/>
  <c r="N28" i="25"/>
  <c r="H28" i="25"/>
  <c r="AE27" i="25"/>
  <c r="AD27" i="25"/>
  <c r="Y27" i="25"/>
  <c r="X27" i="25"/>
  <c r="W27" i="25"/>
  <c r="U27" i="25"/>
  <c r="T27" i="25"/>
  <c r="S27" i="25"/>
  <c r="Q27" i="25"/>
  <c r="N27" i="25"/>
  <c r="H27" i="25"/>
  <c r="AE26" i="25"/>
  <c r="AD26" i="25"/>
  <c r="Y26" i="25"/>
  <c r="X26" i="25"/>
  <c r="W26" i="25"/>
  <c r="U26" i="25"/>
  <c r="T26" i="25"/>
  <c r="S26" i="25"/>
  <c r="Q26" i="25"/>
  <c r="N26" i="25"/>
  <c r="H26" i="25"/>
  <c r="AA26" i="25" s="1"/>
  <c r="AE25" i="25"/>
  <c r="AD25" i="25"/>
  <c r="Y25" i="25"/>
  <c r="X25" i="25"/>
  <c r="W25" i="25"/>
  <c r="U25" i="25"/>
  <c r="T25" i="25"/>
  <c r="S25" i="25"/>
  <c r="Q25" i="25"/>
  <c r="N25" i="25"/>
  <c r="H25" i="25"/>
  <c r="AE24" i="25"/>
  <c r="AD24" i="25"/>
  <c r="Y24" i="25"/>
  <c r="X24" i="25"/>
  <c r="W24" i="25"/>
  <c r="U24" i="25"/>
  <c r="T24" i="25"/>
  <c r="S24" i="25"/>
  <c r="Q24" i="25"/>
  <c r="N24" i="25"/>
  <c r="H24" i="25"/>
  <c r="AA24" i="25" s="1"/>
  <c r="AE23" i="25"/>
  <c r="AD23" i="25"/>
  <c r="Y23" i="25"/>
  <c r="X23" i="25"/>
  <c r="W23" i="25"/>
  <c r="U23" i="25"/>
  <c r="T23" i="25"/>
  <c r="S23" i="25"/>
  <c r="Q23" i="25"/>
  <c r="N23" i="25"/>
  <c r="H23" i="25"/>
  <c r="AE22" i="25"/>
  <c r="AD22" i="25"/>
  <c r="Y22" i="25"/>
  <c r="X22" i="25"/>
  <c r="W22" i="25"/>
  <c r="U22" i="25"/>
  <c r="T22" i="25"/>
  <c r="S22" i="25"/>
  <c r="Q22" i="25"/>
  <c r="N22" i="25"/>
  <c r="H22" i="25"/>
  <c r="AE21" i="25"/>
  <c r="AD21" i="25"/>
  <c r="Y21" i="25"/>
  <c r="X21" i="25"/>
  <c r="W21" i="25"/>
  <c r="U21" i="25"/>
  <c r="T21" i="25"/>
  <c r="S21" i="25"/>
  <c r="Q21" i="25"/>
  <c r="N21" i="25"/>
  <c r="H21" i="25"/>
  <c r="AE20" i="25"/>
  <c r="AD20" i="25"/>
  <c r="Y20" i="25"/>
  <c r="X20" i="25"/>
  <c r="W20" i="25"/>
  <c r="U20" i="25"/>
  <c r="T20" i="25"/>
  <c r="S20" i="25"/>
  <c r="Q20" i="25"/>
  <c r="N20" i="25"/>
  <c r="H20" i="25"/>
  <c r="AE19" i="25"/>
  <c r="AD19" i="25"/>
  <c r="Y19" i="25"/>
  <c r="X19" i="25"/>
  <c r="W19" i="25"/>
  <c r="U19" i="25"/>
  <c r="T19" i="25"/>
  <c r="S19" i="25"/>
  <c r="Q19" i="25"/>
  <c r="N19" i="25"/>
  <c r="H19" i="25"/>
  <c r="AE18" i="25"/>
  <c r="AD18" i="25"/>
  <c r="Y18" i="25"/>
  <c r="X18" i="25"/>
  <c r="W18" i="25"/>
  <c r="U18" i="25"/>
  <c r="T18" i="25"/>
  <c r="S18" i="25"/>
  <c r="Q18" i="25"/>
  <c r="N18" i="25"/>
  <c r="H18" i="25"/>
  <c r="AA18" i="25" s="1"/>
  <c r="AE17" i="25"/>
  <c r="AD17" i="25"/>
  <c r="Y17" i="25"/>
  <c r="X17" i="25"/>
  <c r="W17" i="25"/>
  <c r="U17" i="25"/>
  <c r="T17" i="25"/>
  <c r="S17" i="25"/>
  <c r="Q17" i="25"/>
  <c r="N17" i="25"/>
  <c r="H17" i="25"/>
  <c r="AE16" i="25"/>
  <c r="AD16" i="25"/>
  <c r="Y16" i="25"/>
  <c r="X16" i="25"/>
  <c r="W16" i="25"/>
  <c r="U16" i="25"/>
  <c r="T16" i="25"/>
  <c r="S16" i="25"/>
  <c r="Q16" i="25"/>
  <c r="N16" i="25"/>
  <c r="H16" i="25"/>
  <c r="AA16" i="25" s="1"/>
  <c r="AE15" i="25"/>
  <c r="AD15" i="25"/>
  <c r="Y15" i="25"/>
  <c r="X15" i="25"/>
  <c r="W15" i="25"/>
  <c r="U15" i="25"/>
  <c r="T15" i="25"/>
  <c r="S15" i="25"/>
  <c r="Q15" i="25"/>
  <c r="N15" i="25"/>
  <c r="H15" i="25"/>
  <c r="AE14" i="25"/>
  <c r="AD14" i="25"/>
  <c r="Y14" i="25"/>
  <c r="X14" i="25"/>
  <c r="W14" i="25"/>
  <c r="U14" i="25"/>
  <c r="T14" i="25"/>
  <c r="S14" i="25"/>
  <c r="Q14" i="25"/>
  <c r="N14" i="25"/>
  <c r="H14" i="25"/>
  <c r="AE13" i="25"/>
  <c r="AD13" i="25"/>
  <c r="Y13" i="25"/>
  <c r="X13" i="25"/>
  <c r="W13" i="25"/>
  <c r="U13" i="25"/>
  <c r="T13" i="25"/>
  <c r="S13" i="25"/>
  <c r="Q13" i="25"/>
  <c r="N13" i="25"/>
  <c r="H13" i="25"/>
  <c r="AA13" i="25" s="1"/>
  <c r="AE12" i="25"/>
  <c r="AD12" i="25"/>
  <c r="Y12" i="25"/>
  <c r="X12" i="25"/>
  <c r="W12" i="25"/>
  <c r="U12" i="25"/>
  <c r="T12" i="25"/>
  <c r="S12" i="25"/>
  <c r="Q12" i="25"/>
  <c r="N12" i="25"/>
  <c r="H12" i="25"/>
  <c r="AB12" i="25" s="1"/>
  <c r="AE11" i="25"/>
  <c r="AD11" i="25"/>
  <c r="Y11" i="25"/>
  <c r="X11" i="25"/>
  <c r="W11" i="25"/>
  <c r="U11" i="25"/>
  <c r="T11" i="25"/>
  <c r="S11" i="25"/>
  <c r="Q11" i="25"/>
  <c r="N11" i="25"/>
  <c r="H11" i="25"/>
  <c r="AB11" i="25" s="1"/>
  <c r="AE10" i="25"/>
  <c r="AD10" i="25"/>
  <c r="Y10" i="25"/>
  <c r="X10" i="25"/>
  <c r="W10" i="25"/>
  <c r="U10" i="25"/>
  <c r="T10" i="25"/>
  <c r="N10" i="25"/>
  <c r="H10" i="25"/>
  <c r="AB10" i="25" s="1"/>
  <c r="T5" i="25"/>
  <c r="K5" i="25"/>
  <c r="B2" i="25"/>
  <c r="AE40" i="24"/>
  <c r="AD40" i="24"/>
  <c r="Y40" i="24"/>
  <c r="X40" i="24"/>
  <c r="W40" i="24"/>
  <c r="U40" i="24"/>
  <c r="T40" i="24"/>
  <c r="S40" i="24"/>
  <c r="Q40" i="24"/>
  <c r="N40" i="24"/>
  <c r="H40" i="24"/>
  <c r="AE39" i="24"/>
  <c r="AD39" i="24"/>
  <c r="Y39" i="24"/>
  <c r="X39" i="24"/>
  <c r="W39" i="24"/>
  <c r="U39" i="24"/>
  <c r="T39" i="24"/>
  <c r="S39" i="24"/>
  <c r="Q39" i="24"/>
  <c r="N39" i="24"/>
  <c r="H39" i="24"/>
  <c r="AE38" i="24"/>
  <c r="AD38" i="24"/>
  <c r="Y38" i="24"/>
  <c r="X38" i="24"/>
  <c r="W38" i="24"/>
  <c r="U38" i="24"/>
  <c r="T38" i="24"/>
  <c r="S38" i="24"/>
  <c r="Q38" i="24"/>
  <c r="N38" i="24"/>
  <c r="H38" i="24"/>
  <c r="AE37" i="24"/>
  <c r="AD37" i="24"/>
  <c r="Y37" i="24"/>
  <c r="X37" i="24"/>
  <c r="W37" i="24"/>
  <c r="U37" i="24"/>
  <c r="T37" i="24"/>
  <c r="S37" i="24"/>
  <c r="Q37" i="24"/>
  <c r="N37" i="24"/>
  <c r="H37" i="24"/>
  <c r="AE36" i="24"/>
  <c r="AD36" i="24"/>
  <c r="Y36" i="24"/>
  <c r="X36" i="24"/>
  <c r="W36" i="24"/>
  <c r="U36" i="24"/>
  <c r="T36" i="24"/>
  <c r="S36" i="24"/>
  <c r="Q36" i="24"/>
  <c r="N36" i="24"/>
  <c r="H36" i="24"/>
  <c r="AE35" i="24"/>
  <c r="AD35" i="24"/>
  <c r="Y35" i="24"/>
  <c r="X35" i="24"/>
  <c r="W35" i="24"/>
  <c r="U35" i="24"/>
  <c r="T35" i="24"/>
  <c r="S35" i="24"/>
  <c r="Q35" i="24"/>
  <c r="N35" i="24"/>
  <c r="H35" i="24"/>
  <c r="AE34" i="24"/>
  <c r="AD34" i="24"/>
  <c r="Y34" i="24"/>
  <c r="X34" i="24"/>
  <c r="W34" i="24"/>
  <c r="U34" i="24"/>
  <c r="T34" i="24"/>
  <c r="S34" i="24"/>
  <c r="Q34" i="24"/>
  <c r="N34" i="24"/>
  <c r="H34" i="24"/>
  <c r="AE33" i="24"/>
  <c r="AD33" i="24"/>
  <c r="Y33" i="24"/>
  <c r="X33" i="24"/>
  <c r="W33" i="24"/>
  <c r="U33" i="24"/>
  <c r="T33" i="24"/>
  <c r="S33" i="24"/>
  <c r="Q33" i="24"/>
  <c r="N33" i="24"/>
  <c r="H33" i="24"/>
  <c r="AE32" i="24"/>
  <c r="AD32" i="24"/>
  <c r="Y32" i="24"/>
  <c r="X32" i="24"/>
  <c r="W32" i="24"/>
  <c r="U32" i="24"/>
  <c r="T32" i="24"/>
  <c r="S32" i="24"/>
  <c r="Q32" i="24"/>
  <c r="N32" i="24"/>
  <c r="H32" i="24"/>
  <c r="AA32" i="24" s="1"/>
  <c r="AE31" i="24"/>
  <c r="AD31" i="24"/>
  <c r="Y31" i="24"/>
  <c r="X31" i="24"/>
  <c r="W31" i="24"/>
  <c r="U31" i="24"/>
  <c r="T31" i="24"/>
  <c r="S31" i="24"/>
  <c r="Q31" i="24"/>
  <c r="N31" i="24"/>
  <c r="H31" i="24"/>
  <c r="AE30" i="24"/>
  <c r="AD30" i="24"/>
  <c r="Y30" i="24"/>
  <c r="X30" i="24"/>
  <c r="W30" i="24"/>
  <c r="U30" i="24"/>
  <c r="T30" i="24"/>
  <c r="S30" i="24"/>
  <c r="Q30" i="24"/>
  <c r="N30" i="24"/>
  <c r="H30" i="24"/>
  <c r="AE29" i="24"/>
  <c r="AD29" i="24"/>
  <c r="Y29" i="24"/>
  <c r="X29" i="24"/>
  <c r="W29" i="24"/>
  <c r="U29" i="24"/>
  <c r="T29" i="24"/>
  <c r="S29" i="24"/>
  <c r="Q29" i="24"/>
  <c r="N29" i="24"/>
  <c r="H29" i="24"/>
  <c r="AE28" i="24"/>
  <c r="AD28" i="24"/>
  <c r="Y28" i="24"/>
  <c r="X28" i="24"/>
  <c r="W28" i="24"/>
  <c r="U28" i="24"/>
  <c r="T28" i="24"/>
  <c r="S28" i="24"/>
  <c r="Q28" i="24"/>
  <c r="N28" i="24"/>
  <c r="H28" i="24"/>
  <c r="AE27" i="24"/>
  <c r="AD27" i="24"/>
  <c r="Y27" i="24"/>
  <c r="X27" i="24"/>
  <c r="W27" i="24"/>
  <c r="U27" i="24"/>
  <c r="T27" i="24"/>
  <c r="S27" i="24"/>
  <c r="Q27" i="24"/>
  <c r="N27" i="24"/>
  <c r="H27" i="24"/>
  <c r="AE26" i="24"/>
  <c r="AD26" i="24"/>
  <c r="Y26" i="24"/>
  <c r="X26" i="24"/>
  <c r="W26" i="24"/>
  <c r="U26" i="24"/>
  <c r="T26" i="24"/>
  <c r="S26" i="24"/>
  <c r="Q26" i="24"/>
  <c r="N26" i="24"/>
  <c r="H26" i="24"/>
  <c r="AE25" i="24"/>
  <c r="AD25" i="24"/>
  <c r="Y25" i="24"/>
  <c r="X25" i="24"/>
  <c r="W25" i="24"/>
  <c r="U25" i="24"/>
  <c r="T25" i="24"/>
  <c r="S25" i="24"/>
  <c r="Q25" i="24"/>
  <c r="N25" i="24"/>
  <c r="H25" i="24"/>
  <c r="AE24" i="24"/>
  <c r="AD24" i="24"/>
  <c r="Y24" i="24"/>
  <c r="X24" i="24"/>
  <c r="W24" i="24"/>
  <c r="U24" i="24"/>
  <c r="T24" i="24"/>
  <c r="S24" i="24"/>
  <c r="Q24" i="24"/>
  <c r="N24" i="24"/>
  <c r="H24" i="24"/>
  <c r="AA24" i="24" s="1"/>
  <c r="AE23" i="24"/>
  <c r="AD23" i="24"/>
  <c r="Y23" i="24"/>
  <c r="X23" i="24"/>
  <c r="W23" i="24"/>
  <c r="U23" i="24"/>
  <c r="T23" i="24"/>
  <c r="S23" i="24"/>
  <c r="Q23" i="24"/>
  <c r="N23" i="24"/>
  <c r="H23" i="24"/>
  <c r="AE22" i="24"/>
  <c r="AD22" i="24"/>
  <c r="Y22" i="24"/>
  <c r="X22" i="24"/>
  <c r="W22" i="24"/>
  <c r="U22" i="24"/>
  <c r="T22" i="24"/>
  <c r="S22" i="24"/>
  <c r="Q22" i="24"/>
  <c r="N22" i="24"/>
  <c r="H22" i="24"/>
  <c r="AE21" i="24"/>
  <c r="AD21" i="24"/>
  <c r="Y21" i="24"/>
  <c r="X21" i="24"/>
  <c r="W21" i="24"/>
  <c r="U21" i="24"/>
  <c r="T21" i="24"/>
  <c r="S21" i="24"/>
  <c r="Q21" i="24"/>
  <c r="N21" i="24"/>
  <c r="H21" i="24"/>
  <c r="AE20" i="24"/>
  <c r="AD20" i="24"/>
  <c r="Y20" i="24"/>
  <c r="X20" i="24"/>
  <c r="W20" i="24"/>
  <c r="U20" i="24"/>
  <c r="T20" i="24"/>
  <c r="S20" i="24"/>
  <c r="Q20" i="24"/>
  <c r="N20" i="24"/>
  <c r="H20" i="24"/>
  <c r="AE19" i="24"/>
  <c r="AD19" i="24"/>
  <c r="Y19" i="24"/>
  <c r="X19" i="24"/>
  <c r="W19" i="24"/>
  <c r="U19" i="24"/>
  <c r="T19" i="24"/>
  <c r="S19" i="24"/>
  <c r="Q19" i="24"/>
  <c r="N19" i="24"/>
  <c r="H19" i="24"/>
  <c r="AE18" i="24"/>
  <c r="AD18" i="24"/>
  <c r="Y18" i="24"/>
  <c r="X18" i="24"/>
  <c r="W18" i="24"/>
  <c r="U18" i="24"/>
  <c r="T18" i="24"/>
  <c r="S18" i="24"/>
  <c r="Q18" i="24"/>
  <c r="N18" i="24"/>
  <c r="H18" i="24"/>
  <c r="AE17" i="24"/>
  <c r="AD17" i="24"/>
  <c r="Y17" i="24"/>
  <c r="X17" i="24"/>
  <c r="W17" i="24"/>
  <c r="U17" i="24"/>
  <c r="T17" i="24"/>
  <c r="S17" i="24"/>
  <c r="Q17" i="24"/>
  <c r="N17" i="24"/>
  <c r="H17" i="24"/>
  <c r="AE16" i="24"/>
  <c r="AD16" i="24"/>
  <c r="Y16" i="24"/>
  <c r="X16" i="24"/>
  <c r="W16" i="24"/>
  <c r="U16" i="24"/>
  <c r="T16" i="24"/>
  <c r="S16" i="24"/>
  <c r="Q16" i="24"/>
  <c r="N16" i="24"/>
  <c r="H16" i="24"/>
  <c r="AA16" i="24" s="1"/>
  <c r="AE15" i="24"/>
  <c r="AD15" i="24"/>
  <c r="Y15" i="24"/>
  <c r="X15" i="24"/>
  <c r="W15" i="24"/>
  <c r="U15" i="24"/>
  <c r="T15" i="24"/>
  <c r="S15" i="24"/>
  <c r="Q15" i="24"/>
  <c r="N15" i="24"/>
  <c r="H15" i="24"/>
  <c r="AE14" i="24"/>
  <c r="AD14" i="24"/>
  <c r="Y14" i="24"/>
  <c r="X14" i="24"/>
  <c r="W14" i="24"/>
  <c r="U14" i="24"/>
  <c r="T14" i="24"/>
  <c r="S14" i="24"/>
  <c r="Q14" i="24"/>
  <c r="N14" i="24"/>
  <c r="H14" i="24"/>
  <c r="AE13" i="24"/>
  <c r="AD13" i="24"/>
  <c r="Y13" i="24"/>
  <c r="X13" i="24"/>
  <c r="W13" i="24"/>
  <c r="U13" i="24"/>
  <c r="T13" i="24"/>
  <c r="S13" i="24"/>
  <c r="Q13" i="24"/>
  <c r="N13" i="24"/>
  <c r="H13" i="24"/>
  <c r="AB13" i="24" s="1"/>
  <c r="AE12" i="24"/>
  <c r="AD12" i="24"/>
  <c r="Y12" i="24"/>
  <c r="X12" i="24"/>
  <c r="W12" i="24"/>
  <c r="U12" i="24"/>
  <c r="T12" i="24"/>
  <c r="S12" i="24"/>
  <c r="Q12" i="24"/>
  <c r="N12" i="24"/>
  <c r="H12" i="24"/>
  <c r="AB12" i="24" s="1"/>
  <c r="AE11" i="24"/>
  <c r="AD11" i="24"/>
  <c r="Y11" i="24"/>
  <c r="X11" i="24"/>
  <c r="W11" i="24"/>
  <c r="U11" i="24"/>
  <c r="T11" i="24"/>
  <c r="S11" i="24"/>
  <c r="Q11" i="24"/>
  <c r="N11" i="24"/>
  <c r="H11" i="24"/>
  <c r="AB11" i="24" s="1"/>
  <c r="AE10" i="24"/>
  <c r="AD10" i="24"/>
  <c r="Y10" i="24"/>
  <c r="X10" i="24"/>
  <c r="W10" i="24"/>
  <c r="U10" i="24"/>
  <c r="T10" i="24"/>
  <c r="N10" i="24"/>
  <c r="H10" i="24"/>
  <c r="AA10" i="24" s="1"/>
  <c r="T5" i="24"/>
  <c r="K5" i="24"/>
  <c r="B2" i="24"/>
  <c r="AE40" i="23"/>
  <c r="AD40" i="23"/>
  <c r="Y40" i="23"/>
  <c r="X40" i="23"/>
  <c r="W40" i="23"/>
  <c r="U40" i="23"/>
  <c r="T40" i="23"/>
  <c r="S40" i="23"/>
  <c r="Q40" i="23"/>
  <c r="N40" i="23"/>
  <c r="H40" i="23"/>
  <c r="AE39" i="23"/>
  <c r="AD39" i="23"/>
  <c r="Y39" i="23"/>
  <c r="X39" i="23"/>
  <c r="W39" i="23"/>
  <c r="U39" i="23"/>
  <c r="T39" i="23"/>
  <c r="S39" i="23"/>
  <c r="Q39" i="23"/>
  <c r="N39" i="23"/>
  <c r="H39" i="23"/>
  <c r="AE38" i="23"/>
  <c r="AD38" i="23"/>
  <c r="Y38" i="23"/>
  <c r="X38" i="23"/>
  <c r="W38" i="23"/>
  <c r="U38" i="23"/>
  <c r="T38" i="23"/>
  <c r="S38" i="23"/>
  <c r="Q38" i="23"/>
  <c r="N38" i="23"/>
  <c r="H38" i="23"/>
  <c r="AE37" i="23"/>
  <c r="AD37" i="23"/>
  <c r="Y37" i="23"/>
  <c r="X37" i="23"/>
  <c r="W37" i="23"/>
  <c r="U37" i="23"/>
  <c r="T37" i="23"/>
  <c r="S37" i="23"/>
  <c r="Q37" i="23"/>
  <c r="N37" i="23"/>
  <c r="H37" i="23"/>
  <c r="AE36" i="23"/>
  <c r="AD36" i="23"/>
  <c r="Y36" i="23"/>
  <c r="X36" i="23"/>
  <c r="W36" i="23"/>
  <c r="U36" i="23"/>
  <c r="T36" i="23"/>
  <c r="S36" i="23"/>
  <c r="Q36" i="23"/>
  <c r="N36" i="23"/>
  <c r="H36" i="23"/>
  <c r="AE35" i="23"/>
  <c r="AD35" i="23"/>
  <c r="Y35" i="23"/>
  <c r="X35" i="23"/>
  <c r="W35" i="23"/>
  <c r="U35" i="23"/>
  <c r="T35" i="23"/>
  <c r="S35" i="23"/>
  <c r="Q35" i="23"/>
  <c r="N35" i="23"/>
  <c r="H35" i="23"/>
  <c r="AE34" i="23"/>
  <c r="AD34" i="23"/>
  <c r="Y34" i="23"/>
  <c r="X34" i="23"/>
  <c r="W34" i="23"/>
  <c r="U34" i="23"/>
  <c r="T34" i="23"/>
  <c r="S34" i="23"/>
  <c r="Q34" i="23"/>
  <c r="N34" i="23"/>
  <c r="H34" i="23"/>
  <c r="AA34" i="23" s="1"/>
  <c r="AE33" i="23"/>
  <c r="AD33" i="23"/>
  <c r="Y33" i="23"/>
  <c r="X33" i="23"/>
  <c r="W33" i="23"/>
  <c r="U33" i="23"/>
  <c r="T33" i="23"/>
  <c r="S33" i="23"/>
  <c r="Q33" i="23"/>
  <c r="N33" i="23"/>
  <c r="H33" i="23"/>
  <c r="AE32" i="23"/>
  <c r="AD32" i="23"/>
  <c r="Y32" i="23"/>
  <c r="X32" i="23"/>
  <c r="W32" i="23"/>
  <c r="U32" i="23"/>
  <c r="T32" i="23"/>
  <c r="S32" i="23"/>
  <c r="Q32" i="23"/>
  <c r="N32" i="23"/>
  <c r="H32" i="23"/>
  <c r="AE31" i="23"/>
  <c r="AD31" i="23"/>
  <c r="Y31" i="23"/>
  <c r="X31" i="23"/>
  <c r="W31" i="23"/>
  <c r="U31" i="23"/>
  <c r="T31" i="23"/>
  <c r="S31" i="23"/>
  <c r="Q31" i="23"/>
  <c r="N31" i="23"/>
  <c r="H31" i="23"/>
  <c r="AE30" i="23"/>
  <c r="AD30" i="23"/>
  <c r="Y30" i="23"/>
  <c r="X30" i="23"/>
  <c r="W30" i="23"/>
  <c r="U30" i="23"/>
  <c r="T30" i="23"/>
  <c r="S30" i="23"/>
  <c r="Q30" i="23"/>
  <c r="N30" i="23"/>
  <c r="H30" i="23"/>
  <c r="AE29" i="23"/>
  <c r="AD29" i="23"/>
  <c r="Y29" i="23"/>
  <c r="X29" i="23"/>
  <c r="W29" i="23"/>
  <c r="U29" i="23"/>
  <c r="T29" i="23"/>
  <c r="S29" i="23"/>
  <c r="Q29" i="23"/>
  <c r="N29" i="23"/>
  <c r="H29" i="23"/>
  <c r="AE28" i="23"/>
  <c r="AD28" i="23"/>
  <c r="Y28" i="23"/>
  <c r="X28" i="23"/>
  <c r="W28" i="23"/>
  <c r="U28" i="23"/>
  <c r="T28" i="23"/>
  <c r="S28" i="23"/>
  <c r="Q28" i="23"/>
  <c r="N28" i="23"/>
  <c r="H28" i="23"/>
  <c r="AE27" i="23"/>
  <c r="AD27" i="23"/>
  <c r="Y27" i="23"/>
  <c r="X27" i="23"/>
  <c r="W27" i="23"/>
  <c r="U27" i="23"/>
  <c r="T27" i="23"/>
  <c r="S27" i="23"/>
  <c r="Q27" i="23"/>
  <c r="N27" i="23"/>
  <c r="H27" i="23"/>
  <c r="AE26" i="23"/>
  <c r="AD26" i="23"/>
  <c r="Y26" i="23"/>
  <c r="X26" i="23"/>
  <c r="W26" i="23"/>
  <c r="U26" i="23"/>
  <c r="T26" i="23"/>
  <c r="S26" i="23"/>
  <c r="Q26" i="23"/>
  <c r="N26" i="23"/>
  <c r="H26" i="23"/>
  <c r="AA26" i="23" s="1"/>
  <c r="AE25" i="23"/>
  <c r="AD25" i="23"/>
  <c r="Y25" i="23"/>
  <c r="X25" i="23"/>
  <c r="W25" i="23"/>
  <c r="U25" i="23"/>
  <c r="T25" i="23"/>
  <c r="S25" i="23"/>
  <c r="Q25" i="23"/>
  <c r="N25" i="23"/>
  <c r="H25" i="23"/>
  <c r="AE24" i="23"/>
  <c r="AD24" i="23"/>
  <c r="Y24" i="23"/>
  <c r="X24" i="23"/>
  <c r="W24" i="23"/>
  <c r="U24" i="23"/>
  <c r="T24" i="23"/>
  <c r="S24" i="23"/>
  <c r="Q24" i="23"/>
  <c r="N24" i="23"/>
  <c r="H24" i="23"/>
  <c r="AE23" i="23"/>
  <c r="AD23" i="23"/>
  <c r="Y23" i="23"/>
  <c r="X23" i="23"/>
  <c r="W23" i="23"/>
  <c r="U23" i="23"/>
  <c r="T23" i="23"/>
  <c r="S23" i="23"/>
  <c r="Q23" i="23"/>
  <c r="N23" i="23"/>
  <c r="H23" i="23"/>
  <c r="AE22" i="23"/>
  <c r="AD22" i="23"/>
  <c r="Y22" i="23"/>
  <c r="X22" i="23"/>
  <c r="W22" i="23"/>
  <c r="U22" i="23"/>
  <c r="T22" i="23"/>
  <c r="S22" i="23"/>
  <c r="Q22" i="23"/>
  <c r="N22" i="23"/>
  <c r="H22" i="23"/>
  <c r="AE21" i="23"/>
  <c r="AD21" i="23"/>
  <c r="Y21" i="23"/>
  <c r="X21" i="23"/>
  <c r="W21" i="23"/>
  <c r="U21" i="23"/>
  <c r="T21" i="23"/>
  <c r="S21" i="23"/>
  <c r="Q21" i="23"/>
  <c r="N21" i="23"/>
  <c r="H21" i="23"/>
  <c r="AE20" i="23"/>
  <c r="AD20" i="23"/>
  <c r="Y20" i="23"/>
  <c r="X20" i="23"/>
  <c r="W20" i="23"/>
  <c r="U20" i="23"/>
  <c r="T20" i="23"/>
  <c r="S20" i="23"/>
  <c r="Q20" i="23"/>
  <c r="N20" i="23"/>
  <c r="H20" i="23"/>
  <c r="AE19" i="23"/>
  <c r="AD19" i="23"/>
  <c r="Y19" i="23"/>
  <c r="X19" i="23"/>
  <c r="W19" i="23"/>
  <c r="U19" i="23"/>
  <c r="T19" i="23"/>
  <c r="S19" i="23"/>
  <c r="Q19" i="23"/>
  <c r="N19" i="23"/>
  <c r="H19" i="23"/>
  <c r="AE18" i="23"/>
  <c r="AD18" i="23"/>
  <c r="Y18" i="23"/>
  <c r="X18" i="23"/>
  <c r="W18" i="23"/>
  <c r="U18" i="23"/>
  <c r="T18" i="23"/>
  <c r="S18" i="23"/>
  <c r="Q18" i="23"/>
  <c r="N18" i="23"/>
  <c r="H18" i="23"/>
  <c r="AA18" i="23" s="1"/>
  <c r="AE17" i="23"/>
  <c r="AD17" i="23"/>
  <c r="Y17" i="23"/>
  <c r="X17" i="23"/>
  <c r="W17" i="23"/>
  <c r="U17" i="23"/>
  <c r="T17" i="23"/>
  <c r="S17" i="23"/>
  <c r="Q17" i="23"/>
  <c r="N17" i="23"/>
  <c r="H17" i="23"/>
  <c r="AE16" i="23"/>
  <c r="AD16" i="23"/>
  <c r="Y16" i="23"/>
  <c r="X16" i="23"/>
  <c r="W16" i="23"/>
  <c r="U16" i="23"/>
  <c r="T16" i="23"/>
  <c r="S16" i="23"/>
  <c r="Q16" i="23"/>
  <c r="N16" i="23"/>
  <c r="H16" i="23"/>
  <c r="AE15" i="23"/>
  <c r="AD15" i="23"/>
  <c r="Y15" i="23"/>
  <c r="X15" i="23"/>
  <c r="W15" i="23"/>
  <c r="U15" i="23"/>
  <c r="T15" i="23"/>
  <c r="S15" i="23"/>
  <c r="Q15" i="23"/>
  <c r="N15" i="23"/>
  <c r="H15" i="23"/>
  <c r="AE14" i="23"/>
  <c r="AD14" i="23"/>
  <c r="Y14" i="23"/>
  <c r="X14" i="23"/>
  <c r="W14" i="23"/>
  <c r="U14" i="23"/>
  <c r="T14" i="23"/>
  <c r="S14" i="23"/>
  <c r="Q14" i="23"/>
  <c r="N14" i="23"/>
  <c r="H14" i="23"/>
  <c r="AE13" i="23"/>
  <c r="AD13" i="23"/>
  <c r="Y13" i="23"/>
  <c r="X13" i="23"/>
  <c r="W13" i="23"/>
  <c r="U13" i="23"/>
  <c r="T13" i="23"/>
  <c r="S13" i="23"/>
  <c r="Q13" i="23"/>
  <c r="N13" i="23"/>
  <c r="H13" i="23"/>
  <c r="AB13" i="23" s="1"/>
  <c r="AE12" i="23"/>
  <c r="AD12" i="23"/>
  <c r="Y12" i="23"/>
  <c r="X12" i="23"/>
  <c r="W12" i="23"/>
  <c r="U12" i="23"/>
  <c r="T12" i="23"/>
  <c r="S12" i="23"/>
  <c r="Q12" i="23"/>
  <c r="N12" i="23"/>
  <c r="H12" i="23"/>
  <c r="AA12" i="23" s="1"/>
  <c r="AE11" i="23"/>
  <c r="AD11" i="23"/>
  <c r="Y11" i="23"/>
  <c r="X11" i="23"/>
  <c r="W11" i="23"/>
  <c r="U11" i="23"/>
  <c r="T11" i="23"/>
  <c r="S11" i="23"/>
  <c r="Q11" i="23"/>
  <c r="N11" i="23"/>
  <c r="H11" i="23"/>
  <c r="AB11" i="23" s="1"/>
  <c r="AE10" i="23"/>
  <c r="AD10" i="23"/>
  <c r="Y10" i="23"/>
  <c r="X10" i="23"/>
  <c r="W10" i="23"/>
  <c r="U10" i="23"/>
  <c r="T10" i="23"/>
  <c r="N10" i="23"/>
  <c r="H10" i="23"/>
  <c r="AA10" i="23" s="1"/>
  <c r="T5" i="23"/>
  <c r="K5" i="23"/>
  <c r="B2" i="23"/>
  <c r="AE40" i="22"/>
  <c r="AD40" i="22"/>
  <c r="Y40" i="22"/>
  <c r="X40" i="22"/>
  <c r="W40" i="22"/>
  <c r="U40" i="22"/>
  <c r="T40" i="22"/>
  <c r="S40" i="22"/>
  <c r="Q40" i="22"/>
  <c r="N40" i="22"/>
  <c r="H40" i="22"/>
  <c r="AE39" i="22"/>
  <c r="AD39" i="22"/>
  <c r="Y39" i="22"/>
  <c r="X39" i="22"/>
  <c r="W39" i="22"/>
  <c r="U39" i="22"/>
  <c r="T39" i="22"/>
  <c r="S39" i="22"/>
  <c r="Q39" i="22"/>
  <c r="N39" i="22"/>
  <c r="H39" i="22"/>
  <c r="AE38" i="22"/>
  <c r="AD38" i="22"/>
  <c r="AA38" i="22"/>
  <c r="Y38" i="22"/>
  <c r="X38" i="22"/>
  <c r="W38" i="22"/>
  <c r="U38" i="22"/>
  <c r="T38" i="22"/>
  <c r="S38" i="22"/>
  <c r="Q38" i="22"/>
  <c r="N38" i="22"/>
  <c r="H38" i="22"/>
  <c r="AE37" i="22"/>
  <c r="AD37" i="22"/>
  <c r="Y37" i="22"/>
  <c r="X37" i="22"/>
  <c r="W37" i="22"/>
  <c r="U37" i="22"/>
  <c r="T37" i="22"/>
  <c r="S37" i="22"/>
  <c r="Q37" i="22"/>
  <c r="N37" i="22"/>
  <c r="H37" i="22"/>
  <c r="AE36" i="22"/>
  <c r="AD36" i="22"/>
  <c r="Y36" i="22"/>
  <c r="X36" i="22"/>
  <c r="W36" i="22"/>
  <c r="U36" i="22"/>
  <c r="T36" i="22"/>
  <c r="S36" i="22"/>
  <c r="Q36" i="22"/>
  <c r="N36" i="22"/>
  <c r="H36" i="22"/>
  <c r="AE35" i="22"/>
  <c r="AD35" i="22"/>
  <c r="Y35" i="22"/>
  <c r="X35" i="22"/>
  <c r="W35" i="22"/>
  <c r="U35" i="22"/>
  <c r="T35" i="22"/>
  <c r="S35" i="22"/>
  <c r="Q35" i="22"/>
  <c r="N35" i="22"/>
  <c r="H35" i="22"/>
  <c r="AE34" i="22"/>
  <c r="AD34" i="22"/>
  <c r="Y34" i="22"/>
  <c r="X34" i="22"/>
  <c r="W34" i="22"/>
  <c r="U34" i="22"/>
  <c r="T34" i="22"/>
  <c r="S34" i="22"/>
  <c r="Q34" i="22"/>
  <c r="N34" i="22"/>
  <c r="H34" i="22"/>
  <c r="AE33" i="22"/>
  <c r="AD33" i="22"/>
  <c r="Y33" i="22"/>
  <c r="X33" i="22"/>
  <c r="W33" i="22"/>
  <c r="U33" i="22"/>
  <c r="T33" i="22"/>
  <c r="S33" i="22"/>
  <c r="Q33" i="22"/>
  <c r="N33" i="22"/>
  <c r="H33" i="22"/>
  <c r="AE32" i="22"/>
  <c r="AD32" i="22"/>
  <c r="Y32" i="22"/>
  <c r="X32" i="22"/>
  <c r="W32" i="22"/>
  <c r="U32" i="22"/>
  <c r="T32" i="22"/>
  <c r="S32" i="22"/>
  <c r="Q32" i="22"/>
  <c r="N32" i="22"/>
  <c r="H32" i="22"/>
  <c r="AA32" i="22" s="1"/>
  <c r="AE31" i="22"/>
  <c r="AD31" i="22"/>
  <c r="Y31" i="22"/>
  <c r="X31" i="22"/>
  <c r="W31" i="22"/>
  <c r="U31" i="22"/>
  <c r="T31" i="22"/>
  <c r="S31" i="22"/>
  <c r="Q31" i="22"/>
  <c r="N31" i="22"/>
  <c r="H31" i="22"/>
  <c r="AE30" i="22"/>
  <c r="AD30" i="22"/>
  <c r="Y30" i="22"/>
  <c r="X30" i="22"/>
  <c r="W30" i="22"/>
  <c r="U30" i="22"/>
  <c r="T30" i="22"/>
  <c r="S30" i="22"/>
  <c r="Q30" i="22"/>
  <c r="N30" i="22"/>
  <c r="H30" i="22"/>
  <c r="AE29" i="22"/>
  <c r="AD29" i="22"/>
  <c r="Y29" i="22"/>
  <c r="X29" i="22"/>
  <c r="W29" i="22"/>
  <c r="U29" i="22"/>
  <c r="T29" i="22"/>
  <c r="S29" i="22"/>
  <c r="Q29" i="22"/>
  <c r="N29" i="22"/>
  <c r="H29" i="22"/>
  <c r="AE28" i="22"/>
  <c r="AD28" i="22"/>
  <c r="Y28" i="22"/>
  <c r="X28" i="22"/>
  <c r="W28" i="22"/>
  <c r="U28" i="22"/>
  <c r="T28" i="22"/>
  <c r="S28" i="22"/>
  <c r="Q28" i="22"/>
  <c r="N28" i="22"/>
  <c r="H28" i="22"/>
  <c r="AE27" i="22"/>
  <c r="AD27" i="22"/>
  <c r="Y27" i="22"/>
  <c r="X27" i="22"/>
  <c r="W27" i="22"/>
  <c r="U27" i="22"/>
  <c r="T27" i="22"/>
  <c r="S27" i="22"/>
  <c r="Q27" i="22"/>
  <c r="N27" i="22"/>
  <c r="H27" i="22"/>
  <c r="AA27" i="22" s="1"/>
  <c r="AE26" i="22"/>
  <c r="AD26" i="22"/>
  <c r="Y26" i="22"/>
  <c r="X26" i="22"/>
  <c r="W26" i="22"/>
  <c r="U26" i="22"/>
  <c r="T26" i="22"/>
  <c r="S26" i="22"/>
  <c r="Q26" i="22"/>
  <c r="N26" i="22"/>
  <c r="H26" i="22"/>
  <c r="AE25" i="22"/>
  <c r="AD25" i="22"/>
  <c r="Y25" i="22"/>
  <c r="X25" i="22"/>
  <c r="W25" i="22"/>
  <c r="U25" i="22"/>
  <c r="T25" i="22"/>
  <c r="S25" i="22"/>
  <c r="Q25" i="22"/>
  <c r="N25" i="22"/>
  <c r="H25" i="22"/>
  <c r="AE24" i="22"/>
  <c r="AD24" i="22"/>
  <c r="Y24" i="22"/>
  <c r="X24" i="22"/>
  <c r="W24" i="22"/>
  <c r="U24" i="22"/>
  <c r="T24" i="22"/>
  <c r="S24" i="22"/>
  <c r="Q24" i="22"/>
  <c r="N24" i="22"/>
  <c r="H24" i="22"/>
  <c r="AA24" i="22" s="1"/>
  <c r="AE23" i="22"/>
  <c r="AD23" i="22"/>
  <c r="Y23" i="22"/>
  <c r="X23" i="22"/>
  <c r="W23" i="22"/>
  <c r="U23" i="22"/>
  <c r="T23" i="22"/>
  <c r="S23" i="22"/>
  <c r="Q23" i="22"/>
  <c r="N23" i="22"/>
  <c r="H23" i="22"/>
  <c r="AE22" i="22"/>
  <c r="AD22" i="22"/>
  <c r="Y22" i="22"/>
  <c r="X22" i="22"/>
  <c r="W22" i="22"/>
  <c r="U22" i="22"/>
  <c r="T22" i="22"/>
  <c r="S22" i="22"/>
  <c r="Q22" i="22"/>
  <c r="N22" i="22"/>
  <c r="H22" i="22"/>
  <c r="AE21" i="22"/>
  <c r="AD21" i="22"/>
  <c r="Y21" i="22"/>
  <c r="X21" i="22"/>
  <c r="W21" i="22"/>
  <c r="U21" i="22"/>
  <c r="T21" i="22"/>
  <c r="S21" i="22"/>
  <c r="Q21" i="22"/>
  <c r="N21" i="22"/>
  <c r="H21" i="22"/>
  <c r="AE20" i="22"/>
  <c r="AD20" i="22"/>
  <c r="Y20" i="22"/>
  <c r="X20" i="22"/>
  <c r="W20" i="22"/>
  <c r="U20" i="22"/>
  <c r="T20" i="22"/>
  <c r="S20" i="22"/>
  <c r="Q20" i="22"/>
  <c r="N20" i="22"/>
  <c r="H20" i="22"/>
  <c r="AE19" i="22"/>
  <c r="AD19" i="22"/>
  <c r="Y19" i="22"/>
  <c r="X19" i="22"/>
  <c r="W19" i="22"/>
  <c r="U19" i="22"/>
  <c r="T19" i="22"/>
  <c r="S19" i="22"/>
  <c r="Q19" i="22"/>
  <c r="N19" i="22"/>
  <c r="H19" i="22"/>
  <c r="AA19" i="22" s="1"/>
  <c r="AE18" i="22"/>
  <c r="AD18" i="22"/>
  <c r="Y18" i="22"/>
  <c r="X18" i="22"/>
  <c r="W18" i="22"/>
  <c r="U18" i="22"/>
  <c r="T18" i="22"/>
  <c r="S18" i="22"/>
  <c r="Q18" i="22"/>
  <c r="N18" i="22"/>
  <c r="H18" i="22"/>
  <c r="AE17" i="22"/>
  <c r="AD17" i="22"/>
  <c r="Y17" i="22"/>
  <c r="X17" i="22"/>
  <c r="W17" i="22"/>
  <c r="U17" i="22"/>
  <c r="T17" i="22"/>
  <c r="S17" i="22"/>
  <c r="Q17" i="22"/>
  <c r="N17" i="22"/>
  <c r="H17" i="22"/>
  <c r="AE16" i="22"/>
  <c r="AD16" i="22"/>
  <c r="Y16" i="22"/>
  <c r="X16" i="22"/>
  <c r="W16" i="22"/>
  <c r="U16" i="22"/>
  <c r="T16" i="22"/>
  <c r="S16" i="22"/>
  <c r="Q16" i="22"/>
  <c r="N16" i="22"/>
  <c r="H16" i="22"/>
  <c r="AA16" i="22" s="1"/>
  <c r="AE15" i="22"/>
  <c r="AD15" i="22"/>
  <c r="Y15" i="22"/>
  <c r="X15" i="22"/>
  <c r="W15" i="22"/>
  <c r="U15" i="22"/>
  <c r="T15" i="22"/>
  <c r="S15" i="22"/>
  <c r="Q15" i="22"/>
  <c r="N15" i="22"/>
  <c r="H15" i="22"/>
  <c r="AE14" i="22"/>
  <c r="AD14" i="22"/>
  <c r="Y14" i="22"/>
  <c r="X14" i="22"/>
  <c r="W14" i="22"/>
  <c r="U14" i="22"/>
  <c r="T14" i="22"/>
  <c r="S14" i="22"/>
  <c r="Q14" i="22"/>
  <c r="N14" i="22"/>
  <c r="H14" i="22"/>
  <c r="AE13" i="22"/>
  <c r="AD13" i="22"/>
  <c r="Y13" i="22"/>
  <c r="X13" i="22"/>
  <c r="W13" i="22"/>
  <c r="U13" i="22"/>
  <c r="T13" i="22"/>
  <c r="S13" i="22"/>
  <c r="Q13" i="22"/>
  <c r="N13" i="22"/>
  <c r="H13" i="22"/>
  <c r="AB13" i="22" s="1"/>
  <c r="AE12" i="22"/>
  <c r="AD12" i="22"/>
  <c r="Y12" i="22"/>
  <c r="X12" i="22"/>
  <c r="W12" i="22"/>
  <c r="U12" i="22"/>
  <c r="T12" i="22"/>
  <c r="S12" i="22"/>
  <c r="Q12" i="22"/>
  <c r="N12" i="22"/>
  <c r="H12" i="22"/>
  <c r="AB12" i="22" s="1"/>
  <c r="AE11" i="22"/>
  <c r="AD11" i="22"/>
  <c r="Y11" i="22"/>
  <c r="X11" i="22"/>
  <c r="W11" i="22"/>
  <c r="U11" i="22"/>
  <c r="T11" i="22"/>
  <c r="S11" i="22"/>
  <c r="Q11" i="22"/>
  <c r="N11" i="22"/>
  <c r="H11" i="22"/>
  <c r="AA11" i="22" s="1"/>
  <c r="AE10" i="22"/>
  <c r="AD10" i="22"/>
  <c r="Y10" i="22"/>
  <c r="X10" i="22"/>
  <c r="W10" i="22"/>
  <c r="U10" i="22"/>
  <c r="T10" i="22"/>
  <c r="N10" i="22"/>
  <c r="H10" i="22"/>
  <c r="AA10" i="22" s="1"/>
  <c r="T5" i="22"/>
  <c r="K5" i="22"/>
  <c r="B2" i="22"/>
  <c r="AE40" i="21"/>
  <c r="AD40" i="21"/>
  <c r="Y40" i="21"/>
  <c r="X40" i="21"/>
  <c r="W40" i="21"/>
  <c r="U40" i="21"/>
  <c r="T40" i="21"/>
  <c r="S40" i="21"/>
  <c r="Q40" i="21"/>
  <c r="N40" i="21"/>
  <c r="H40" i="21"/>
  <c r="AE39" i="21"/>
  <c r="AD39" i="21"/>
  <c r="Y39" i="21"/>
  <c r="X39" i="21"/>
  <c r="W39" i="21"/>
  <c r="U39" i="21"/>
  <c r="T39" i="21"/>
  <c r="S39" i="21"/>
  <c r="Q39" i="21"/>
  <c r="N39" i="21"/>
  <c r="H39" i="21"/>
  <c r="AE38" i="21"/>
  <c r="AD38" i="21"/>
  <c r="Y38" i="21"/>
  <c r="X38" i="21"/>
  <c r="W38" i="21"/>
  <c r="U38" i="21"/>
  <c r="T38" i="21"/>
  <c r="S38" i="21"/>
  <c r="Q38" i="21"/>
  <c r="N38" i="21"/>
  <c r="H38" i="21"/>
  <c r="AE37" i="21"/>
  <c r="AD37" i="21"/>
  <c r="Y37" i="21"/>
  <c r="X37" i="21"/>
  <c r="W37" i="21"/>
  <c r="U37" i="21"/>
  <c r="T37" i="21"/>
  <c r="S37" i="21"/>
  <c r="Q37" i="21"/>
  <c r="N37" i="21"/>
  <c r="H37" i="21"/>
  <c r="AA37" i="21" s="1"/>
  <c r="AE36" i="21"/>
  <c r="AD36" i="21"/>
  <c r="Y36" i="21"/>
  <c r="X36" i="21"/>
  <c r="W36" i="21"/>
  <c r="U36" i="21"/>
  <c r="T36" i="21"/>
  <c r="S36" i="21"/>
  <c r="Q36" i="21"/>
  <c r="N36" i="21"/>
  <c r="H36" i="21"/>
  <c r="AE35" i="21"/>
  <c r="AD35" i="21"/>
  <c r="Y35" i="21"/>
  <c r="X35" i="21"/>
  <c r="W35" i="21"/>
  <c r="U35" i="21"/>
  <c r="T35" i="21"/>
  <c r="S35" i="21"/>
  <c r="Q35" i="21"/>
  <c r="N35" i="21"/>
  <c r="H35" i="21"/>
  <c r="AE34" i="21"/>
  <c r="AD34" i="21"/>
  <c r="Y34" i="21"/>
  <c r="X34" i="21"/>
  <c r="W34" i="21"/>
  <c r="U34" i="21"/>
  <c r="T34" i="21"/>
  <c r="S34" i="21"/>
  <c r="Q34" i="21"/>
  <c r="N34" i="21"/>
  <c r="H34" i="21"/>
  <c r="AA34" i="21" s="1"/>
  <c r="AE33" i="21"/>
  <c r="AD33" i="21"/>
  <c r="Y33" i="21"/>
  <c r="X33" i="21"/>
  <c r="W33" i="21"/>
  <c r="U33" i="21"/>
  <c r="T33" i="21"/>
  <c r="S33" i="21"/>
  <c r="Q33" i="21"/>
  <c r="N33" i="21"/>
  <c r="H33" i="21"/>
  <c r="AE32" i="21"/>
  <c r="AD32" i="21"/>
  <c r="Y32" i="21"/>
  <c r="X32" i="21"/>
  <c r="W32" i="21"/>
  <c r="U32" i="21"/>
  <c r="T32" i="21"/>
  <c r="S32" i="21"/>
  <c r="Q32" i="21"/>
  <c r="N32" i="21"/>
  <c r="H32" i="21"/>
  <c r="AE31" i="21"/>
  <c r="AD31" i="21"/>
  <c r="Y31" i="21"/>
  <c r="X31" i="21"/>
  <c r="W31" i="21"/>
  <c r="U31" i="21"/>
  <c r="T31" i="21"/>
  <c r="S31" i="21"/>
  <c r="Q31" i="21"/>
  <c r="N31" i="21"/>
  <c r="H31" i="21"/>
  <c r="AE30" i="21"/>
  <c r="AD30" i="21"/>
  <c r="Y30" i="21"/>
  <c r="X30" i="21"/>
  <c r="W30" i="21"/>
  <c r="U30" i="21"/>
  <c r="T30" i="21"/>
  <c r="S30" i="21"/>
  <c r="Q30" i="21"/>
  <c r="N30" i="21"/>
  <c r="H30" i="21"/>
  <c r="AE29" i="21"/>
  <c r="AD29" i="21"/>
  <c r="Y29" i="21"/>
  <c r="X29" i="21"/>
  <c r="W29" i="21"/>
  <c r="U29" i="21"/>
  <c r="T29" i="21"/>
  <c r="S29" i="21"/>
  <c r="Q29" i="21"/>
  <c r="N29" i="21"/>
  <c r="H29" i="21"/>
  <c r="AA29" i="21" s="1"/>
  <c r="AE28" i="21"/>
  <c r="AD28" i="21"/>
  <c r="Y28" i="21"/>
  <c r="X28" i="21"/>
  <c r="W28" i="21"/>
  <c r="U28" i="21"/>
  <c r="T28" i="21"/>
  <c r="S28" i="21"/>
  <c r="Q28" i="21"/>
  <c r="N28" i="21"/>
  <c r="H28" i="21"/>
  <c r="AE27" i="21"/>
  <c r="AD27" i="21"/>
  <c r="Y27" i="21"/>
  <c r="X27" i="21"/>
  <c r="W27" i="21"/>
  <c r="U27" i="21"/>
  <c r="T27" i="21"/>
  <c r="S27" i="21"/>
  <c r="Q27" i="21"/>
  <c r="N27" i="21"/>
  <c r="H27" i="21"/>
  <c r="AE26" i="21"/>
  <c r="AD26" i="21"/>
  <c r="Y26" i="21"/>
  <c r="X26" i="21"/>
  <c r="W26" i="21"/>
  <c r="U26" i="21"/>
  <c r="T26" i="21"/>
  <c r="S26" i="21"/>
  <c r="Q26" i="21"/>
  <c r="N26" i="21"/>
  <c r="H26" i="21"/>
  <c r="AA26" i="21" s="1"/>
  <c r="AE25" i="21"/>
  <c r="AD25" i="21"/>
  <c r="Y25" i="21"/>
  <c r="X25" i="21"/>
  <c r="W25" i="21"/>
  <c r="U25" i="21"/>
  <c r="T25" i="21"/>
  <c r="S25" i="21"/>
  <c r="Q25" i="21"/>
  <c r="N25" i="21"/>
  <c r="H25" i="21"/>
  <c r="AE24" i="21"/>
  <c r="AD24" i="21"/>
  <c r="Y24" i="21"/>
  <c r="X24" i="21"/>
  <c r="W24" i="21"/>
  <c r="U24" i="21"/>
  <c r="T24" i="21"/>
  <c r="S24" i="21"/>
  <c r="Q24" i="21"/>
  <c r="N24" i="21"/>
  <c r="H24" i="21"/>
  <c r="AE23" i="21"/>
  <c r="AD23" i="21"/>
  <c r="Y23" i="21"/>
  <c r="X23" i="21"/>
  <c r="W23" i="21"/>
  <c r="U23" i="21"/>
  <c r="T23" i="21"/>
  <c r="S23" i="21"/>
  <c r="Q23" i="21"/>
  <c r="N23" i="21"/>
  <c r="H23" i="21"/>
  <c r="AE22" i="21"/>
  <c r="AD22" i="21"/>
  <c r="Y22" i="21"/>
  <c r="X22" i="21"/>
  <c r="W22" i="21"/>
  <c r="U22" i="21"/>
  <c r="T22" i="21"/>
  <c r="S22" i="21"/>
  <c r="Q22" i="21"/>
  <c r="N22" i="21"/>
  <c r="H22" i="21"/>
  <c r="AE21" i="21"/>
  <c r="AD21" i="21"/>
  <c r="Y21" i="21"/>
  <c r="X21" i="21"/>
  <c r="W21" i="21"/>
  <c r="U21" i="21"/>
  <c r="T21" i="21"/>
  <c r="S21" i="21"/>
  <c r="Q21" i="21"/>
  <c r="N21" i="21"/>
  <c r="H21" i="21"/>
  <c r="AA21" i="21" s="1"/>
  <c r="AE20" i="21"/>
  <c r="AD20" i="21"/>
  <c r="Y20" i="21"/>
  <c r="X20" i="21"/>
  <c r="W20" i="21"/>
  <c r="U20" i="21"/>
  <c r="T20" i="21"/>
  <c r="S20" i="21"/>
  <c r="Q20" i="21"/>
  <c r="N20" i="21"/>
  <c r="H20" i="21"/>
  <c r="AE19" i="21"/>
  <c r="AD19" i="21"/>
  <c r="Y19" i="21"/>
  <c r="X19" i="21"/>
  <c r="W19" i="21"/>
  <c r="U19" i="21"/>
  <c r="T19" i="21"/>
  <c r="S19" i="21"/>
  <c r="Q19" i="21"/>
  <c r="N19" i="21"/>
  <c r="H19" i="21"/>
  <c r="AE18" i="21"/>
  <c r="AD18" i="21"/>
  <c r="Y18" i="21"/>
  <c r="X18" i="21"/>
  <c r="W18" i="21"/>
  <c r="U18" i="21"/>
  <c r="T18" i="21"/>
  <c r="S18" i="21"/>
  <c r="Q18" i="21"/>
  <c r="N18" i="21"/>
  <c r="H18" i="21"/>
  <c r="AA18" i="21" s="1"/>
  <c r="AE17" i="21"/>
  <c r="AD17" i="21"/>
  <c r="Y17" i="21"/>
  <c r="X17" i="21"/>
  <c r="W17" i="21"/>
  <c r="U17" i="21"/>
  <c r="T17" i="21"/>
  <c r="S17" i="21"/>
  <c r="Q17" i="21"/>
  <c r="N17" i="21"/>
  <c r="H17" i="21"/>
  <c r="AE16" i="21"/>
  <c r="AD16" i="21"/>
  <c r="Y16" i="21"/>
  <c r="X16" i="21"/>
  <c r="W16" i="21"/>
  <c r="U16" i="21"/>
  <c r="T16" i="21"/>
  <c r="S16" i="21"/>
  <c r="Q16" i="21"/>
  <c r="N16" i="21"/>
  <c r="H16" i="21"/>
  <c r="AE15" i="21"/>
  <c r="AD15" i="21"/>
  <c r="Y15" i="21"/>
  <c r="X15" i="21"/>
  <c r="W15" i="21"/>
  <c r="U15" i="21"/>
  <c r="T15" i="21"/>
  <c r="S15" i="21"/>
  <c r="Q15" i="21"/>
  <c r="N15" i="21"/>
  <c r="H15" i="21"/>
  <c r="AE14" i="21"/>
  <c r="AD14" i="21"/>
  <c r="Y14" i="21"/>
  <c r="X14" i="21"/>
  <c r="W14" i="21"/>
  <c r="U14" i="21"/>
  <c r="T14" i="21"/>
  <c r="S14" i="21"/>
  <c r="Q14" i="21"/>
  <c r="N14" i="21"/>
  <c r="H14" i="21"/>
  <c r="AE13" i="21"/>
  <c r="AD13" i="21"/>
  <c r="Y13" i="21"/>
  <c r="X13" i="21"/>
  <c r="W13" i="21"/>
  <c r="U13" i="21"/>
  <c r="T13" i="21"/>
  <c r="S13" i="21"/>
  <c r="Q13" i="21"/>
  <c r="N13" i="21"/>
  <c r="H13" i="21"/>
  <c r="AA13" i="21" s="1"/>
  <c r="AE12" i="21"/>
  <c r="AD12" i="21"/>
  <c r="Y12" i="21"/>
  <c r="X12" i="21"/>
  <c r="W12" i="21"/>
  <c r="U12" i="21"/>
  <c r="T12" i="21"/>
  <c r="S12" i="21"/>
  <c r="Q12" i="21"/>
  <c r="N12" i="21"/>
  <c r="H12" i="21"/>
  <c r="AB12" i="21" s="1"/>
  <c r="AE11" i="21"/>
  <c r="AD11" i="21"/>
  <c r="Y11" i="21"/>
  <c r="X11" i="21"/>
  <c r="W11" i="21"/>
  <c r="U11" i="21"/>
  <c r="T11" i="21"/>
  <c r="S11" i="21"/>
  <c r="Q11" i="21"/>
  <c r="N11" i="21"/>
  <c r="H11" i="21"/>
  <c r="AB11" i="21" s="1"/>
  <c r="AE10" i="21"/>
  <c r="AD10" i="21"/>
  <c r="Y10" i="21"/>
  <c r="X10" i="21"/>
  <c r="W10" i="21"/>
  <c r="U10" i="21"/>
  <c r="T10" i="21"/>
  <c r="N10" i="21"/>
  <c r="H10" i="21"/>
  <c r="AB10" i="21" s="1"/>
  <c r="T5" i="21"/>
  <c r="K5" i="21"/>
  <c r="B2" i="21"/>
  <c r="AE40" i="20"/>
  <c r="AD40" i="20"/>
  <c r="Y40" i="20"/>
  <c r="X40" i="20"/>
  <c r="W40" i="20"/>
  <c r="U40" i="20"/>
  <c r="T40" i="20"/>
  <c r="S40" i="20"/>
  <c r="Q40" i="20"/>
  <c r="N40" i="20"/>
  <c r="H40" i="20"/>
  <c r="AE39" i="20"/>
  <c r="AD39" i="20"/>
  <c r="Y39" i="20"/>
  <c r="X39" i="20"/>
  <c r="W39" i="20"/>
  <c r="U39" i="20"/>
  <c r="T39" i="20"/>
  <c r="S39" i="20"/>
  <c r="Q39" i="20"/>
  <c r="N39" i="20"/>
  <c r="H39" i="20"/>
  <c r="AE38" i="20"/>
  <c r="AD38" i="20"/>
  <c r="Y38" i="20"/>
  <c r="X38" i="20"/>
  <c r="W38" i="20"/>
  <c r="U38" i="20"/>
  <c r="T38" i="20"/>
  <c r="S38" i="20"/>
  <c r="Q38" i="20"/>
  <c r="N38" i="20"/>
  <c r="H38" i="20"/>
  <c r="AE37" i="20"/>
  <c r="AD37" i="20"/>
  <c r="Y37" i="20"/>
  <c r="X37" i="20"/>
  <c r="W37" i="20"/>
  <c r="U37" i="20"/>
  <c r="T37" i="20"/>
  <c r="S37" i="20"/>
  <c r="Q37" i="20"/>
  <c r="N37" i="20"/>
  <c r="H37" i="20"/>
  <c r="AE36" i="20"/>
  <c r="AD36" i="20"/>
  <c r="Y36" i="20"/>
  <c r="X36" i="20"/>
  <c r="W36" i="20"/>
  <c r="U36" i="20"/>
  <c r="T36" i="20"/>
  <c r="S36" i="20"/>
  <c r="Q36" i="20"/>
  <c r="N36" i="20"/>
  <c r="H36" i="20"/>
  <c r="AE35" i="20"/>
  <c r="AD35" i="20"/>
  <c r="Y35" i="20"/>
  <c r="X35" i="20"/>
  <c r="W35" i="20"/>
  <c r="U35" i="20"/>
  <c r="T35" i="20"/>
  <c r="S35" i="20"/>
  <c r="Q35" i="20"/>
  <c r="N35" i="20"/>
  <c r="H35" i="20"/>
  <c r="AE34" i="20"/>
  <c r="AD34" i="20"/>
  <c r="Y34" i="20"/>
  <c r="X34" i="20"/>
  <c r="W34" i="20"/>
  <c r="U34" i="20"/>
  <c r="T34" i="20"/>
  <c r="S34" i="20"/>
  <c r="Q34" i="20"/>
  <c r="N34" i="20"/>
  <c r="H34" i="20"/>
  <c r="AE33" i="20"/>
  <c r="AD33" i="20"/>
  <c r="Y33" i="20"/>
  <c r="X33" i="20"/>
  <c r="W33" i="20"/>
  <c r="U33" i="20"/>
  <c r="T33" i="20"/>
  <c r="S33" i="20"/>
  <c r="Q33" i="20"/>
  <c r="N33" i="20"/>
  <c r="H33" i="20"/>
  <c r="AE32" i="20"/>
  <c r="AD32" i="20"/>
  <c r="Y32" i="20"/>
  <c r="X32" i="20"/>
  <c r="W32" i="20"/>
  <c r="U32" i="20"/>
  <c r="T32" i="20"/>
  <c r="S32" i="20"/>
  <c r="Q32" i="20"/>
  <c r="N32" i="20"/>
  <c r="H32" i="20"/>
  <c r="AE31" i="20"/>
  <c r="AD31" i="20"/>
  <c r="Y31" i="20"/>
  <c r="X31" i="20"/>
  <c r="W31" i="20"/>
  <c r="U31" i="20"/>
  <c r="T31" i="20"/>
  <c r="S31" i="20"/>
  <c r="Q31" i="20"/>
  <c r="N31" i="20"/>
  <c r="H31" i="20"/>
  <c r="AE30" i="20"/>
  <c r="AD30" i="20"/>
  <c r="Y30" i="20"/>
  <c r="X30" i="20"/>
  <c r="W30" i="20"/>
  <c r="U30" i="20"/>
  <c r="T30" i="20"/>
  <c r="S30" i="20"/>
  <c r="Q30" i="20"/>
  <c r="N30" i="20"/>
  <c r="H30" i="20"/>
  <c r="AE29" i="20"/>
  <c r="AD29" i="20"/>
  <c r="Y29" i="20"/>
  <c r="X29" i="20"/>
  <c r="W29" i="20"/>
  <c r="U29" i="20"/>
  <c r="T29" i="20"/>
  <c r="S29" i="20"/>
  <c r="Q29" i="20"/>
  <c r="N29" i="20"/>
  <c r="H29" i="20"/>
  <c r="AE28" i="20"/>
  <c r="AD28" i="20"/>
  <c r="Y28" i="20"/>
  <c r="X28" i="20"/>
  <c r="W28" i="20"/>
  <c r="U28" i="20"/>
  <c r="T28" i="20"/>
  <c r="S28" i="20"/>
  <c r="Q28" i="20"/>
  <c r="N28" i="20"/>
  <c r="H28" i="20"/>
  <c r="AE27" i="20"/>
  <c r="AD27" i="20"/>
  <c r="Y27" i="20"/>
  <c r="X27" i="20"/>
  <c r="W27" i="20"/>
  <c r="U27" i="20"/>
  <c r="T27" i="20"/>
  <c r="S27" i="20"/>
  <c r="Q27" i="20"/>
  <c r="N27" i="20"/>
  <c r="H27" i="20"/>
  <c r="AE26" i="20"/>
  <c r="AD26" i="20"/>
  <c r="Y26" i="20"/>
  <c r="X26" i="20"/>
  <c r="W26" i="20"/>
  <c r="U26" i="20"/>
  <c r="T26" i="20"/>
  <c r="S26" i="20"/>
  <c r="Q26" i="20"/>
  <c r="N26" i="20"/>
  <c r="H26" i="20"/>
  <c r="AE25" i="20"/>
  <c r="AD25" i="20"/>
  <c r="Y25" i="20"/>
  <c r="X25" i="20"/>
  <c r="W25" i="20"/>
  <c r="U25" i="20"/>
  <c r="T25" i="20"/>
  <c r="S25" i="20"/>
  <c r="Q25" i="20"/>
  <c r="N25" i="20"/>
  <c r="H25" i="20"/>
  <c r="AE24" i="20"/>
  <c r="AD24" i="20"/>
  <c r="Y24" i="20"/>
  <c r="X24" i="20"/>
  <c r="W24" i="20"/>
  <c r="U24" i="20"/>
  <c r="T24" i="20"/>
  <c r="S24" i="20"/>
  <c r="Q24" i="20"/>
  <c r="N24" i="20"/>
  <c r="H24" i="20"/>
  <c r="AE23" i="20"/>
  <c r="AD23" i="20"/>
  <c r="Y23" i="20"/>
  <c r="X23" i="20"/>
  <c r="W23" i="20"/>
  <c r="U23" i="20"/>
  <c r="T23" i="20"/>
  <c r="S23" i="20"/>
  <c r="Q23" i="20"/>
  <c r="N23" i="20"/>
  <c r="H23" i="20"/>
  <c r="AE22" i="20"/>
  <c r="AD22" i="20"/>
  <c r="Y22" i="20"/>
  <c r="X22" i="20"/>
  <c r="W22" i="20"/>
  <c r="U22" i="20"/>
  <c r="T22" i="20"/>
  <c r="S22" i="20"/>
  <c r="Q22" i="20"/>
  <c r="N22" i="20"/>
  <c r="H22" i="20"/>
  <c r="AA22" i="20" s="1"/>
  <c r="AE21" i="20"/>
  <c r="AD21" i="20"/>
  <c r="Y21" i="20"/>
  <c r="X21" i="20"/>
  <c r="W21" i="20"/>
  <c r="U21" i="20"/>
  <c r="T21" i="20"/>
  <c r="S21" i="20"/>
  <c r="Q21" i="20"/>
  <c r="N21" i="20"/>
  <c r="H21" i="20"/>
  <c r="AE20" i="20"/>
  <c r="AD20" i="20"/>
  <c r="Y20" i="20"/>
  <c r="X20" i="20"/>
  <c r="W20" i="20"/>
  <c r="U20" i="20"/>
  <c r="T20" i="20"/>
  <c r="S20" i="20"/>
  <c r="Q20" i="20"/>
  <c r="N20" i="20"/>
  <c r="H20" i="20"/>
  <c r="AA20" i="20" s="1"/>
  <c r="AE19" i="20"/>
  <c r="AD19" i="20"/>
  <c r="Y19" i="20"/>
  <c r="X19" i="20"/>
  <c r="W19" i="20"/>
  <c r="U19" i="20"/>
  <c r="T19" i="20"/>
  <c r="S19" i="20"/>
  <c r="Q19" i="20"/>
  <c r="N19" i="20"/>
  <c r="H19" i="20"/>
  <c r="AE18" i="20"/>
  <c r="AD18" i="20"/>
  <c r="Y18" i="20"/>
  <c r="X18" i="20"/>
  <c r="W18" i="20"/>
  <c r="U18" i="20"/>
  <c r="T18" i="20"/>
  <c r="S18" i="20"/>
  <c r="Q18" i="20"/>
  <c r="N18" i="20"/>
  <c r="H18" i="20"/>
  <c r="AE17" i="20"/>
  <c r="AD17" i="20"/>
  <c r="Y17" i="20"/>
  <c r="X17" i="20"/>
  <c r="W17" i="20"/>
  <c r="U17" i="20"/>
  <c r="T17" i="20"/>
  <c r="S17" i="20"/>
  <c r="Q17" i="20"/>
  <c r="N17" i="20"/>
  <c r="H17" i="20"/>
  <c r="AE16" i="20"/>
  <c r="AD16" i="20"/>
  <c r="Y16" i="20"/>
  <c r="X16" i="20"/>
  <c r="W16" i="20"/>
  <c r="U16" i="20"/>
  <c r="T16" i="20"/>
  <c r="S16" i="20"/>
  <c r="Q16" i="20"/>
  <c r="N16" i="20"/>
  <c r="H16" i="20"/>
  <c r="AE15" i="20"/>
  <c r="AD15" i="20"/>
  <c r="Y15" i="20"/>
  <c r="X15" i="20"/>
  <c r="W15" i="20"/>
  <c r="U15" i="20"/>
  <c r="T15" i="20"/>
  <c r="S15" i="20"/>
  <c r="Q15" i="20"/>
  <c r="N15" i="20"/>
  <c r="H15" i="20"/>
  <c r="AE14" i="20"/>
  <c r="AD14" i="20"/>
  <c r="Y14" i="20"/>
  <c r="X14" i="20"/>
  <c r="W14" i="20"/>
  <c r="U14" i="20"/>
  <c r="T14" i="20"/>
  <c r="S14" i="20"/>
  <c r="Q14" i="20"/>
  <c r="N14" i="20"/>
  <c r="H14" i="20"/>
  <c r="AA14" i="20" s="1"/>
  <c r="AE13" i="20"/>
  <c r="AD13" i="20"/>
  <c r="Y13" i="20"/>
  <c r="X13" i="20"/>
  <c r="W13" i="20"/>
  <c r="U13" i="20"/>
  <c r="T13" i="20"/>
  <c r="S13" i="20"/>
  <c r="Q13" i="20"/>
  <c r="N13" i="20"/>
  <c r="H13" i="20"/>
  <c r="AB13" i="20" s="1"/>
  <c r="AE12" i="20"/>
  <c r="AD12" i="20"/>
  <c r="Y12" i="20"/>
  <c r="X12" i="20"/>
  <c r="W12" i="20"/>
  <c r="U12" i="20"/>
  <c r="T12" i="20"/>
  <c r="S12" i="20"/>
  <c r="Q12" i="20"/>
  <c r="N12" i="20"/>
  <c r="H12" i="20"/>
  <c r="AA12" i="20" s="1"/>
  <c r="AE11" i="20"/>
  <c r="AD11" i="20"/>
  <c r="Y11" i="20"/>
  <c r="X11" i="20"/>
  <c r="W11" i="20"/>
  <c r="U11" i="20"/>
  <c r="T11" i="20"/>
  <c r="S11" i="20"/>
  <c r="Q11" i="20"/>
  <c r="N11" i="20"/>
  <c r="H11" i="20"/>
  <c r="AB11" i="20" s="1"/>
  <c r="AE10" i="20"/>
  <c r="AD10" i="20"/>
  <c r="Y10" i="20"/>
  <c r="X10" i="20"/>
  <c r="W10" i="20"/>
  <c r="U10" i="20"/>
  <c r="T10" i="20"/>
  <c r="N10" i="20"/>
  <c r="H10" i="20"/>
  <c r="AB10" i="20" s="1"/>
  <c r="T5" i="20"/>
  <c r="K5" i="20"/>
  <c r="B2" i="20"/>
  <c r="AE40" i="19"/>
  <c r="AD40" i="19"/>
  <c r="Y40" i="19"/>
  <c r="X40" i="19"/>
  <c r="W40" i="19"/>
  <c r="U40" i="19"/>
  <c r="T40" i="19"/>
  <c r="S40" i="19"/>
  <c r="Q40" i="19"/>
  <c r="N40" i="19"/>
  <c r="H40" i="19"/>
  <c r="AE39" i="19"/>
  <c r="AD39" i="19"/>
  <c r="Y39" i="19"/>
  <c r="X39" i="19"/>
  <c r="W39" i="19"/>
  <c r="U39" i="19"/>
  <c r="T39" i="19"/>
  <c r="S39" i="19"/>
  <c r="Q39" i="19"/>
  <c r="N39" i="19"/>
  <c r="H39" i="19"/>
  <c r="AE38" i="19"/>
  <c r="AD38" i="19"/>
  <c r="Y38" i="19"/>
  <c r="X38" i="19"/>
  <c r="W38" i="19"/>
  <c r="U38" i="19"/>
  <c r="T38" i="19"/>
  <c r="S38" i="19"/>
  <c r="Q38" i="19"/>
  <c r="N38" i="19"/>
  <c r="H38" i="19"/>
  <c r="AE37" i="19"/>
  <c r="AD37" i="19"/>
  <c r="Y37" i="19"/>
  <c r="X37" i="19"/>
  <c r="W37" i="19"/>
  <c r="U37" i="19"/>
  <c r="T37" i="19"/>
  <c r="S37" i="19"/>
  <c r="Q37" i="19"/>
  <c r="N37" i="19"/>
  <c r="H37" i="19"/>
  <c r="AE36" i="19"/>
  <c r="AD36" i="19"/>
  <c r="Y36" i="19"/>
  <c r="X36" i="19"/>
  <c r="W36" i="19"/>
  <c r="U36" i="19"/>
  <c r="T36" i="19"/>
  <c r="S36" i="19"/>
  <c r="Q36" i="19"/>
  <c r="N36" i="19"/>
  <c r="H36" i="19"/>
  <c r="AA36" i="19" s="1"/>
  <c r="AE35" i="19"/>
  <c r="AD35" i="19"/>
  <c r="Y35" i="19"/>
  <c r="X35" i="19"/>
  <c r="W35" i="19"/>
  <c r="U35" i="19"/>
  <c r="T35" i="19"/>
  <c r="S35" i="19"/>
  <c r="Q35" i="19"/>
  <c r="N35" i="19"/>
  <c r="H35" i="19"/>
  <c r="AE34" i="19"/>
  <c r="AD34" i="19"/>
  <c r="Y34" i="19"/>
  <c r="X34" i="19"/>
  <c r="W34" i="19"/>
  <c r="U34" i="19"/>
  <c r="T34" i="19"/>
  <c r="S34" i="19"/>
  <c r="Q34" i="19"/>
  <c r="N34" i="19"/>
  <c r="H34" i="19"/>
  <c r="AE33" i="19"/>
  <c r="AD33" i="19"/>
  <c r="Y33" i="19"/>
  <c r="X33" i="19"/>
  <c r="W33" i="19"/>
  <c r="U33" i="19"/>
  <c r="T33" i="19"/>
  <c r="S33" i="19"/>
  <c r="Q33" i="19"/>
  <c r="N33" i="19"/>
  <c r="H33" i="19"/>
  <c r="AE32" i="19"/>
  <c r="AD32" i="19"/>
  <c r="Y32" i="19"/>
  <c r="X32" i="19"/>
  <c r="W32" i="19"/>
  <c r="U32" i="19"/>
  <c r="T32" i="19"/>
  <c r="S32" i="19"/>
  <c r="Q32" i="19"/>
  <c r="N32" i="19"/>
  <c r="H32" i="19"/>
  <c r="AA32" i="19" s="1"/>
  <c r="AE31" i="19"/>
  <c r="AD31" i="19"/>
  <c r="Y31" i="19"/>
  <c r="X31" i="19"/>
  <c r="W31" i="19"/>
  <c r="U31" i="19"/>
  <c r="T31" i="19"/>
  <c r="S31" i="19"/>
  <c r="Q31" i="19"/>
  <c r="N31" i="19"/>
  <c r="H31" i="19"/>
  <c r="AE30" i="19"/>
  <c r="AD30" i="19"/>
  <c r="Y30" i="19"/>
  <c r="X30" i="19"/>
  <c r="W30" i="19"/>
  <c r="U30" i="19"/>
  <c r="T30" i="19"/>
  <c r="S30" i="19"/>
  <c r="Q30" i="19"/>
  <c r="N30" i="19"/>
  <c r="H30" i="19"/>
  <c r="AE29" i="19"/>
  <c r="AD29" i="19"/>
  <c r="Y29" i="19"/>
  <c r="X29" i="19"/>
  <c r="W29" i="19"/>
  <c r="U29" i="19"/>
  <c r="T29" i="19"/>
  <c r="S29" i="19"/>
  <c r="Q29" i="19"/>
  <c r="N29" i="19"/>
  <c r="H29" i="19"/>
  <c r="AE28" i="19"/>
  <c r="AD28" i="19"/>
  <c r="Y28" i="19"/>
  <c r="X28" i="19"/>
  <c r="W28" i="19"/>
  <c r="U28" i="19"/>
  <c r="T28" i="19"/>
  <c r="S28" i="19"/>
  <c r="Q28" i="19"/>
  <c r="N28" i="19"/>
  <c r="H28" i="19"/>
  <c r="AA28" i="19" s="1"/>
  <c r="AE27" i="19"/>
  <c r="AD27" i="19"/>
  <c r="Y27" i="19"/>
  <c r="X27" i="19"/>
  <c r="W27" i="19"/>
  <c r="U27" i="19"/>
  <c r="T27" i="19"/>
  <c r="S27" i="19"/>
  <c r="Q27" i="19"/>
  <c r="N27" i="19"/>
  <c r="H27" i="19"/>
  <c r="AE26" i="19"/>
  <c r="AD26" i="19"/>
  <c r="Y26" i="19"/>
  <c r="X26" i="19"/>
  <c r="W26" i="19"/>
  <c r="U26" i="19"/>
  <c r="T26" i="19"/>
  <c r="S26" i="19"/>
  <c r="Q26" i="19"/>
  <c r="N26" i="19"/>
  <c r="H26" i="19"/>
  <c r="AE25" i="19"/>
  <c r="AD25" i="19"/>
  <c r="Y25" i="19"/>
  <c r="X25" i="19"/>
  <c r="W25" i="19"/>
  <c r="U25" i="19"/>
  <c r="T25" i="19"/>
  <c r="S25" i="19"/>
  <c r="Q25" i="19"/>
  <c r="N25" i="19"/>
  <c r="H25" i="19"/>
  <c r="AE24" i="19"/>
  <c r="AD24" i="19"/>
  <c r="Y24" i="19"/>
  <c r="X24" i="19"/>
  <c r="W24" i="19"/>
  <c r="U24" i="19"/>
  <c r="T24" i="19"/>
  <c r="S24" i="19"/>
  <c r="Q24" i="19"/>
  <c r="N24" i="19"/>
  <c r="H24" i="19"/>
  <c r="AA24" i="19" s="1"/>
  <c r="AE23" i="19"/>
  <c r="AD23" i="19"/>
  <c r="Y23" i="19"/>
  <c r="X23" i="19"/>
  <c r="W23" i="19"/>
  <c r="U23" i="19"/>
  <c r="T23" i="19"/>
  <c r="S23" i="19"/>
  <c r="Q23" i="19"/>
  <c r="N23" i="19"/>
  <c r="H23" i="19"/>
  <c r="AE22" i="19"/>
  <c r="AD22" i="19"/>
  <c r="Y22" i="19"/>
  <c r="X22" i="19"/>
  <c r="W22" i="19"/>
  <c r="U22" i="19"/>
  <c r="T22" i="19"/>
  <c r="S22" i="19"/>
  <c r="Q22" i="19"/>
  <c r="N22" i="19"/>
  <c r="H22" i="19"/>
  <c r="AE21" i="19"/>
  <c r="AD21" i="19"/>
  <c r="Y21" i="19"/>
  <c r="X21" i="19"/>
  <c r="W21" i="19"/>
  <c r="U21" i="19"/>
  <c r="T21" i="19"/>
  <c r="S21" i="19"/>
  <c r="Q21" i="19"/>
  <c r="N21" i="19"/>
  <c r="H21" i="19"/>
  <c r="AE20" i="19"/>
  <c r="AD20" i="19"/>
  <c r="Y20" i="19"/>
  <c r="X20" i="19"/>
  <c r="W20" i="19"/>
  <c r="U20" i="19"/>
  <c r="T20" i="19"/>
  <c r="S20" i="19"/>
  <c r="Q20" i="19"/>
  <c r="N20" i="19"/>
  <c r="H20" i="19"/>
  <c r="AA20" i="19" s="1"/>
  <c r="AE19" i="19"/>
  <c r="AD19" i="19"/>
  <c r="Y19" i="19"/>
  <c r="X19" i="19"/>
  <c r="W19" i="19"/>
  <c r="U19" i="19"/>
  <c r="T19" i="19"/>
  <c r="S19" i="19"/>
  <c r="Q19" i="19"/>
  <c r="N19" i="19"/>
  <c r="H19" i="19"/>
  <c r="AA19" i="19" s="1"/>
  <c r="AE18" i="19"/>
  <c r="AD18" i="19"/>
  <c r="Y18" i="19"/>
  <c r="X18" i="19"/>
  <c r="W18" i="19"/>
  <c r="U18" i="19"/>
  <c r="T18" i="19"/>
  <c r="S18" i="19"/>
  <c r="Q18" i="19"/>
  <c r="N18" i="19"/>
  <c r="H18" i="19"/>
  <c r="AE17" i="19"/>
  <c r="AD17" i="19"/>
  <c r="Y17" i="19"/>
  <c r="X17" i="19"/>
  <c r="W17" i="19"/>
  <c r="U17" i="19"/>
  <c r="T17" i="19"/>
  <c r="S17" i="19"/>
  <c r="Q17" i="19"/>
  <c r="N17" i="19"/>
  <c r="H17" i="19"/>
  <c r="AE16" i="19"/>
  <c r="AD16" i="19"/>
  <c r="Y16" i="19"/>
  <c r="X16" i="19"/>
  <c r="W16" i="19"/>
  <c r="U16" i="19"/>
  <c r="T16" i="19"/>
  <c r="S16" i="19"/>
  <c r="Q16" i="19"/>
  <c r="N16" i="19"/>
  <c r="H16" i="19"/>
  <c r="AE15" i="19"/>
  <c r="AD15" i="19"/>
  <c r="Y15" i="19"/>
  <c r="X15" i="19"/>
  <c r="W15" i="19"/>
  <c r="U15" i="19"/>
  <c r="T15" i="19"/>
  <c r="S15" i="19"/>
  <c r="Q15" i="19"/>
  <c r="N15" i="19"/>
  <c r="H15" i="19"/>
  <c r="AE14" i="19"/>
  <c r="AD14" i="19"/>
  <c r="Y14" i="19"/>
  <c r="X14" i="19"/>
  <c r="W14" i="19"/>
  <c r="U14" i="19"/>
  <c r="T14" i="19"/>
  <c r="S14" i="19"/>
  <c r="Q14" i="19"/>
  <c r="N14" i="19"/>
  <c r="H14" i="19"/>
  <c r="AA14" i="19" s="1"/>
  <c r="AE13" i="19"/>
  <c r="AD13" i="19"/>
  <c r="Y13" i="19"/>
  <c r="X13" i="19"/>
  <c r="W13" i="19"/>
  <c r="U13" i="19"/>
  <c r="T13" i="19"/>
  <c r="S13" i="19"/>
  <c r="Q13" i="19"/>
  <c r="N13" i="19"/>
  <c r="H13" i="19"/>
  <c r="AB13" i="19" s="1"/>
  <c r="AE12" i="19"/>
  <c r="AD12" i="19"/>
  <c r="Y12" i="19"/>
  <c r="X12" i="19"/>
  <c r="W12" i="19"/>
  <c r="U12" i="19"/>
  <c r="T12" i="19"/>
  <c r="S12" i="19"/>
  <c r="Q12" i="19"/>
  <c r="N12" i="19"/>
  <c r="H12" i="19"/>
  <c r="AA12" i="19" s="1"/>
  <c r="AE11" i="19"/>
  <c r="AD11" i="19"/>
  <c r="Y11" i="19"/>
  <c r="X11" i="19"/>
  <c r="W11" i="19"/>
  <c r="U11" i="19"/>
  <c r="T11" i="19"/>
  <c r="S11" i="19"/>
  <c r="Q11" i="19"/>
  <c r="N11" i="19"/>
  <c r="H11" i="19"/>
  <c r="AB11" i="19" s="1"/>
  <c r="AE10" i="19"/>
  <c r="AD10" i="19"/>
  <c r="Y10" i="19"/>
  <c r="X10" i="19"/>
  <c r="W10" i="19"/>
  <c r="U10" i="19"/>
  <c r="T10" i="19"/>
  <c r="N10" i="19"/>
  <c r="H10" i="19"/>
  <c r="AB10" i="19" s="1"/>
  <c r="T5" i="19"/>
  <c r="K5" i="19"/>
  <c r="B2" i="19"/>
  <c r="D4" i="17"/>
  <c r="D4" i="24" s="1"/>
  <c r="D4" i="23" s="1"/>
  <c r="D4" i="22" s="1"/>
  <c r="D4" i="21" s="1"/>
  <c r="D4" i="20" s="1"/>
  <c r="D4" i="19" s="1"/>
  <c r="D4" i="25" s="1"/>
  <c r="D4" i="27" s="1"/>
  <c r="D4" i="26" s="1"/>
  <c r="D4" i="28" s="1"/>
  <c r="D4" i="15" s="1"/>
  <c r="D5" i="24"/>
  <c r="D5" i="23" s="1"/>
  <c r="D5" i="22" s="1"/>
  <c r="D6" i="17"/>
  <c r="D3" i="17"/>
  <c r="D3" i="24" s="1"/>
  <c r="D3" i="23" s="1"/>
  <c r="D3" i="22" s="1"/>
  <c r="D3" i="21" s="1"/>
  <c r="D3" i="20" s="1"/>
  <c r="D3" i="19" s="1"/>
  <c r="D3" i="25" s="1"/>
  <c r="D3" i="27" s="1"/>
  <c r="D3" i="26" s="1"/>
  <c r="D3" i="28" s="1"/>
  <c r="D3" i="15" s="1"/>
  <c r="B2" i="17"/>
  <c r="AE40" i="18"/>
  <c r="AD40" i="18"/>
  <c r="Y40" i="18"/>
  <c r="X40" i="18"/>
  <c r="W40" i="18"/>
  <c r="U40" i="18"/>
  <c r="T40" i="18"/>
  <c r="S40" i="18"/>
  <c r="Q40" i="18"/>
  <c r="N40" i="18"/>
  <c r="H40" i="18"/>
  <c r="AE39" i="18"/>
  <c r="AD39" i="18"/>
  <c r="Y39" i="18"/>
  <c r="X39" i="18"/>
  <c r="W39" i="18"/>
  <c r="U39" i="18"/>
  <c r="T39" i="18"/>
  <c r="S39" i="18"/>
  <c r="Q39" i="18"/>
  <c r="N39" i="18"/>
  <c r="H39" i="18"/>
  <c r="AE38" i="18"/>
  <c r="AD38" i="18"/>
  <c r="Y38" i="18"/>
  <c r="X38" i="18"/>
  <c r="W38" i="18"/>
  <c r="U38" i="18"/>
  <c r="T38" i="18"/>
  <c r="S38" i="18"/>
  <c r="Q38" i="18"/>
  <c r="N38" i="18"/>
  <c r="H38" i="18"/>
  <c r="AE37" i="18"/>
  <c r="AD37" i="18"/>
  <c r="Y37" i="18"/>
  <c r="X37" i="18"/>
  <c r="W37" i="18"/>
  <c r="U37" i="18"/>
  <c r="T37" i="18"/>
  <c r="S37" i="18"/>
  <c r="Q37" i="18"/>
  <c r="N37" i="18"/>
  <c r="H37" i="18"/>
  <c r="AE36" i="18"/>
  <c r="AD36" i="18"/>
  <c r="Y36" i="18"/>
  <c r="X36" i="18"/>
  <c r="W36" i="18"/>
  <c r="U36" i="18"/>
  <c r="T36" i="18"/>
  <c r="S36" i="18"/>
  <c r="Q36" i="18"/>
  <c r="N36" i="18"/>
  <c r="H36" i="18"/>
  <c r="AE35" i="18"/>
  <c r="AD35" i="18"/>
  <c r="Y35" i="18"/>
  <c r="X35" i="18"/>
  <c r="W35" i="18"/>
  <c r="U35" i="18"/>
  <c r="T35" i="18"/>
  <c r="S35" i="18"/>
  <c r="Q35" i="18"/>
  <c r="N35" i="18"/>
  <c r="H35" i="18"/>
  <c r="AE34" i="18"/>
  <c r="AD34" i="18"/>
  <c r="AA34" i="18"/>
  <c r="Y34" i="18"/>
  <c r="X34" i="18"/>
  <c r="W34" i="18"/>
  <c r="U34" i="18"/>
  <c r="T34" i="18"/>
  <c r="S34" i="18"/>
  <c r="Q34" i="18"/>
  <c r="N34" i="18"/>
  <c r="H34" i="18"/>
  <c r="AE33" i="18"/>
  <c r="AD33" i="18"/>
  <c r="Y33" i="18"/>
  <c r="X33" i="18"/>
  <c r="W33" i="18"/>
  <c r="U33" i="18"/>
  <c r="T33" i="18"/>
  <c r="S33" i="18"/>
  <c r="Q33" i="18"/>
  <c r="N33" i="18"/>
  <c r="H33" i="18"/>
  <c r="AA33" i="18" s="1"/>
  <c r="AE32" i="18"/>
  <c r="AD32" i="18"/>
  <c r="AA32" i="18"/>
  <c r="Y32" i="18"/>
  <c r="X32" i="18"/>
  <c r="W32" i="18"/>
  <c r="U32" i="18"/>
  <c r="T32" i="18"/>
  <c r="S32" i="18"/>
  <c r="Q32" i="18"/>
  <c r="N32" i="18"/>
  <c r="H32" i="18"/>
  <c r="AE31" i="18"/>
  <c r="AD31" i="18"/>
  <c r="Y31" i="18"/>
  <c r="X31" i="18"/>
  <c r="W31" i="18"/>
  <c r="U31" i="18"/>
  <c r="T31" i="18"/>
  <c r="S31" i="18"/>
  <c r="Q31" i="18"/>
  <c r="N31" i="18"/>
  <c r="H31" i="18"/>
  <c r="AE30" i="18"/>
  <c r="AD30" i="18"/>
  <c r="Y30" i="18"/>
  <c r="X30" i="18"/>
  <c r="W30" i="18"/>
  <c r="U30" i="18"/>
  <c r="T30" i="18"/>
  <c r="S30" i="18"/>
  <c r="Q30" i="18"/>
  <c r="N30" i="18"/>
  <c r="H30" i="18"/>
  <c r="AE29" i="18"/>
  <c r="AD29" i="18"/>
  <c r="Y29" i="18"/>
  <c r="X29" i="18"/>
  <c r="W29" i="18"/>
  <c r="U29" i="18"/>
  <c r="T29" i="18"/>
  <c r="S29" i="18"/>
  <c r="Q29" i="18"/>
  <c r="N29" i="18"/>
  <c r="H29" i="18"/>
  <c r="AE28" i="18"/>
  <c r="AD28" i="18"/>
  <c r="Y28" i="18"/>
  <c r="X28" i="18"/>
  <c r="W28" i="18"/>
  <c r="U28" i="18"/>
  <c r="T28" i="18"/>
  <c r="S28" i="18"/>
  <c r="Q28" i="18"/>
  <c r="N28" i="18"/>
  <c r="H28" i="18"/>
  <c r="AE27" i="18"/>
  <c r="AD27" i="18"/>
  <c r="Y27" i="18"/>
  <c r="X27" i="18"/>
  <c r="W27" i="18"/>
  <c r="U27" i="18"/>
  <c r="T27" i="18"/>
  <c r="S27" i="18"/>
  <c r="Q27" i="18"/>
  <c r="N27" i="18"/>
  <c r="H27" i="18"/>
  <c r="AE26" i="18"/>
  <c r="AD26" i="18"/>
  <c r="Y26" i="18"/>
  <c r="X26" i="18"/>
  <c r="W26" i="18"/>
  <c r="U26" i="18"/>
  <c r="T26" i="18"/>
  <c r="S26" i="18"/>
  <c r="Q26" i="18"/>
  <c r="N26" i="18"/>
  <c r="H26" i="18"/>
  <c r="AE25" i="18"/>
  <c r="AD25" i="18"/>
  <c r="Y25" i="18"/>
  <c r="X25" i="18"/>
  <c r="W25" i="18"/>
  <c r="U25" i="18"/>
  <c r="T25" i="18"/>
  <c r="S25" i="18"/>
  <c r="Q25" i="18"/>
  <c r="N25" i="18"/>
  <c r="H25" i="18"/>
  <c r="AA25" i="18" s="1"/>
  <c r="AE24" i="18"/>
  <c r="AD24" i="18"/>
  <c r="Y24" i="18"/>
  <c r="X24" i="18"/>
  <c r="W24" i="18"/>
  <c r="U24" i="18"/>
  <c r="T24" i="18"/>
  <c r="S24" i="18"/>
  <c r="Q24" i="18"/>
  <c r="N24" i="18"/>
  <c r="H24" i="18"/>
  <c r="AE23" i="18"/>
  <c r="AD23" i="18"/>
  <c r="Y23" i="18"/>
  <c r="X23" i="18"/>
  <c r="W23" i="18"/>
  <c r="U23" i="18"/>
  <c r="T23" i="18"/>
  <c r="S23" i="18"/>
  <c r="Q23" i="18"/>
  <c r="N23" i="18"/>
  <c r="H23" i="18"/>
  <c r="AA23" i="18" s="1"/>
  <c r="AE22" i="18"/>
  <c r="AD22" i="18"/>
  <c r="Y22" i="18"/>
  <c r="X22" i="18"/>
  <c r="W22" i="18"/>
  <c r="U22" i="18"/>
  <c r="T22" i="18"/>
  <c r="S22" i="18"/>
  <c r="Q22" i="18"/>
  <c r="N22" i="18"/>
  <c r="H22" i="18"/>
  <c r="AE21" i="18"/>
  <c r="AD21" i="18"/>
  <c r="Y21" i="18"/>
  <c r="X21" i="18"/>
  <c r="W21" i="18"/>
  <c r="U21" i="18"/>
  <c r="T21" i="18"/>
  <c r="S21" i="18"/>
  <c r="Q21" i="18"/>
  <c r="N21" i="18"/>
  <c r="H21" i="18"/>
  <c r="AE20" i="18"/>
  <c r="AD20" i="18"/>
  <c r="Y20" i="18"/>
  <c r="X20" i="18"/>
  <c r="W20" i="18"/>
  <c r="U20" i="18"/>
  <c r="T20" i="18"/>
  <c r="S20" i="18"/>
  <c r="Q20" i="18"/>
  <c r="N20" i="18"/>
  <c r="H20" i="18"/>
  <c r="AE19" i="18"/>
  <c r="AD19" i="18"/>
  <c r="Y19" i="18"/>
  <c r="X19" i="18"/>
  <c r="W19" i="18"/>
  <c r="U19" i="18"/>
  <c r="T19" i="18"/>
  <c r="S19" i="18"/>
  <c r="Q19" i="18"/>
  <c r="N19" i="18"/>
  <c r="H19" i="18"/>
  <c r="AA19" i="18" s="1"/>
  <c r="AE18" i="18"/>
  <c r="AD18" i="18"/>
  <c r="Y18" i="18"/>
  <c r="X18" i="18"/>
  <c r="W18" i="18"/>
  <c r="U18" i="18"/>
  <c r="T18" i="18"/>
  <c r="S18" i="18"/>
  <c r="Q18" i="18"/>
  <c r="N18" i="18"/>
  <c r="H18" i="18"/>
  <c r="AE17" i="18"/>
  <c r="AD17" i="18"/>
  <c r="Y17" i="18"/>
  <c r="X17" i="18"/>
  <c r="W17" i="18"/>
  <c r="U17" i="18"/>
  <c r="T17" i="18"/>
  <c r="S17" i="18"/>
  <c r="Q17" i="18"/>
  <c r="N17" i="18"/>
  <c r="H17" i="18"/>
  <c r="AE16" i="18"/>
  <c r="AD16" i="18"/>
  <c r="Y16" i="18"/>
  <c r="X16" i="18"/>
  <c r="W16" i="18"/>
  <c r="U16" i="18"/>
  <c r="T16" i="18"/>
  <c r="S16" i="18"/>
  <c r="Q16" i="18"/>
  <c r="N16" i="18"/>
  <c r="H16" i="18"/>
  <c r="AE15" i="18"/>
  <c r="AD15" i="18"/>
  <c r="Y15" i="18"/>
  <c r="X15" i="18"/>
  <c r="W15" i="18"/>
  <c r="U15" i="18"/>
  <c r="T15" i="18"/>
  <c r="S15" i="18"/>
  <c r="Q15" i="18"/>
  <c r="N15" i="18"/>
  <c r="H15" i="18"/>
  <c r="AA15" i="18" s="1"/>
  <c r="AE14" i="18"/>
  <c r="AD14" i="18"/>
  <c r="AA14" i="18"/>
  <c r="Y14" i="18"/>
  <c r="X14" i="18"/>
  <c r="W14" i="18"/>
  <c r="U14" i="18"/>
  <c r="T14" i="18"/>
  <c r="S14" i="18"/>
  <c r="Q14" i="18"/>
  <c r="N14" i="18"/>
  <c r="H14" i="18"/>
  <c r="AE13" i="18"/>
  <c r="AD13" i="18"/>
  <c r="Y13" i="18"/>
  <c r="X13" i="18"/>
  <c r="W13" i="18"/>
  <c r="U13" i="18"/>
  <c r="T13" i="18"/>
  <c r="Q13" i="18"/>
  <c r="N13" i="18"/>
  <c r="H13" i="18"/>
  <c r="AB13" i="18" s="1"/>
  <c r="AE12" i="18"/>
  <c r="AD12" i="18"/>
  <c r="Y12" i="18"/>
  <c r="X12" i="18"/>
  <c r="U12" i="18"/>
  <c r="T12" i="18"/>
  <c r="Q12" i="18"/>
  <c r="N12" i="18"/>
  <c r="W12" i="18" s="1"/>
  <c r="H12" i="18"/>
  <c r="AB12" i="18" s="1"/>
  <c r="AE11" i="18"/>
  <c r="AD11" i="18"/>
  <c r="Y11" i="18"/>
  <c r="X11" i="18"/>
  <c r="U11" i="18"/>
  <c r="T11" i="18"/>
  <c r="Q11" i="18"/>
  <c r="N11" i="18"/>
  <c r="W11" i="18" s="1"/>
  <c r="H11" i="18"/>
  <c r="AA11" i="18" s="1"/>
  <c r="AE10" i="18"/>
  <c r="AD10" i="18"/>
  <c r="Y10" i="18"/>
  <c r="X10" i="18"/>
  <c r="W10" i="18"/>
  <c r="T10" i="18"/>
  <c r="N10" i="18"/>
  <c r="H10" i="18"/>
  <c r="AA10" i="18" s="1"/>
  <c r="T5" i="18"/>
  <c r="K5" i="18" s="1"/>
  <c r="D5" i="21" l="1"/>
  <c r="D5" i="20" s="1"/>
  <c r="D5" i="19" s="1"/>
  <c r="D5" i="25" s="1"/>
  <c r="D5" i="27" s="1"/>
  <c r="D5" i="26" s="1"/>
  <c r="D5" i="28" s="1"/>
  <c r="D5" i="15" s="1"/>
  <c r="AB13" i="21"/>
  <c r="AF13" i="21" s="1"/>
  <c r="AB13" i="25"/>
  <c r="AF13" i="25" s="1"/>
  <c r="AB12" i="19"/>
  <c r="AF12" i="19" s="1"/>
  <c r="AB12" i="28"/>
  <c r="AF12" i="28" s="1"/>
  <c r="AB12" i="23"/>
  <c r="AF12" i="23" s="1"/>
  <c r="AB12" i="20"/>
  <c r="AF12" i="20" s="1"/>
  <c r="AB12" i="27"/>
  <c r="AF12" i="27" s="1"/>
  <c r="AB11" i="26"/>
  <c r="AF11" i="26" s="1"/>
  <c r="AB11" i="18"/>
  <c r="AF11" i="18" s="1"/>
  <c r="AB11" i="22"/>
  <c r="AF11" i="22" s="1"/>
  <c r="AB10" i="18"/>
  <c r="AB10" i="22"/>
  <c r="AF10" i="22" s="1"/>
  <c r="AA10" i="25"/>
  <c r="AF10" i="25" s="1"/>
  <c r="AB10" i="28"/>
  <c r="AF10" i="28" s="1"/>
  <c r="AB10" i="23"/>
  <c r="AF10" i="23" s="1"/>
  <c r="AA10" i="19"/>
  <c r="AF10" i="19" s="1"/>
  <c r="AB10" i="26"/>
  <c r="AF10" i="26" s="1"/>
  <c r="AB10" i="24"/>
  <c r="AF10" i="24" s="1"/>
  <c r="AA10" i="20"/>
  <c r="AF10" i="20" s="1"/>
  <c r="AB10" i="27"/>
  <c r="AF10" i="27" s="1"/>
  <c r="AA10" i="21"/>
  <c r="AF10" i="21" s="1"/>
  <c r="AA31" i="18"/>
  <c r="AA38" i="18"/>
  <c r="AA19" i="26"/>
  <c r="AD42" i="18"/>
  <c r="AA20" i="25"/>
  <c r="P42" i="18"/>
  <c r="P43" i="18" s="1"/>
  <c r="AA30" i="18"/>
  <c r="AA22" i="18"/>
  <c r="AE42" i="18"/>
  <c r="AA17" i="18"/>
  <c r="AA12" i="26"/>
  <c r="AF12" i="26" s="1"/>
  <c r="AA16" i="18"/>
  <c r="AA24" i="18"/>
  <c r="AA39" i="18"/>
  <c r="T42" i="18"/>
  <c r="D44" i="18" s="1"/>
  <c r="W42" i="18"/>
  <c r="F43" i="18" s="1"/>
  <c r="X42" i="18"/>
  <c r="F44" i="18" s="1"/>
  <c r="AA26" i="18"/>
  <c r="AA18" i="18"/>
  <c r="AA25" i="26"/>
  <c r="AA30" i="20"/>
  <c r="AA27" i="23"/>
  <c r="AA19" i="24"/>
  <c r="AA38" i="20"/>
  <c r="AA33" i="19"/>
  <c r="AA21" i="20"/>
  <c r="AA26" i="20"/>
  <c r="AA30" i="24"/>
  <c r="AA33" i="25"/>
  <c r="AA27" i="27"/>
  <c r="AA34" i="20"/>
  <c r="AA38" i="24"/>
  <c r="AA12" i="25"/>
  <c r="AF12" i="25" s="1"/>
  <c r="AA19" i="25"/>
  <c r="AA36" i="25"/>
  <c r="AA17" i="19"/>
  <c r="AA19" i="23"/>
  <c r="AA30" i="27"/>
  <c r="AA18" i="19"/>
  <c r="AA35" i="19"/>
  <c r="AA25" i="21"/>
  <c r="AA27" i="21"/>
  <c r="AA39" i="22"/>
  <c r="AA34" i="24"/>
  <c r="AA27" i="25"/>
  <c r="AA35" i="27"/>
  <c r="AA11" i="28"/>
  <c r="AF11" i="28" s="1"/>
  <c r="AA18" i="28"/>
  <c r="AA14" i="22"/>
  <c r="AA23" i="22"/>
  <c r="AA31" i="22"/>
  <c r="AA22" i="24"/>
  <c r="AA22" i="26"/>
  <c r="AA34" i="19"/>
  <c r="AA17" i="21"/>
  <c r="AA19" i="21"/>
  <c r="W42" i="23"/>
  <c r="F43" i="23" s="1"/>
  <c r="AA33" i="23"/>
  <c r="AA11" i="24"/>
  <c r="AF11" i="24" s="1"/>
  <c r="AA18" i="27"/>
  <c r="AA34" i="27"/>
  <c r="X42" i="28"/>
  <c r="F44" i="28" s="1"/>
  <c r="AA14" i="28"/>
  <c r="T42" i="19"/>
  <c r="D44" i="19" s="1"/>
  <c r="AA17" i="22"/>
  <c r="T42" i="23"/>
  <c r="D44" i="23" s="1"/>
  <c r="AA35" i="23"/>
  <c r="AA26" i="28"/>
  <c r="AE42" i="19"/>
  <c r="AA11" i="21"/>
  <c r="AF11" i="21" s="1"/>
  <c r="AA33" i="21"/>
  <c r="AA35" i="21"/>
  <c r="AA11" i="23"/>
  <c r="AF11" i="23" s="1"/>
  <c r="AA11" i="25"/>
  <c r="AF11" i="25" s="1"/>
  <c r="AA33" i="26"/>
  <c r="AA19" i="28"/>
  <c r="AA24" i="23"/>
  <c r="U42" i="25"/>
  <c r="D45" i="25" s="1"/>
  <c r="AA30" i="19"/>
  <c r="AA28" i="21"/>
  <c r="AA15" i="22"/>
  <c r="AA40" i="22"/>
  <c r="AA20" i="23"/>
  <c r="T42" i="25"/>
  <c r="D44" i="25" s="1"/>
  <c r="AA32" i="26"/>
  <c r="AA18" i="20"/>
  <c r="AA21" i="25"/>
  <c r="AA28" i="25"/>
  <c r="AA38" i="19"/>
  <c r="AA33" i="22"/>
  <c r="AA20" i="26"/>
  <c r="Y42" i="24"/>
  <c r="F45" i="24" s="1"/>
  <c r="AA17" i="24"/>
  <c r="AA30" i="26"/>
  <c r="AA35" i="26"/>
  <c r="AA11" i="27"/>
  <c r="AF11" i="27" s="1"/>
  <c r="AA16" i="19"/>
  <c r="W42" i="26"/>
  <c r="F43" i="26" s="1"/>
  <c r="AA40" i="26"/>
  <c r="AA25" i="22"/>
  <c r="AA28" i="26"/>
  <c r="AA28" i="20"/>
  <c r="AA36" i="20"/>
  <c r="AA27" i="19"/>
  <c r="AA40" i="19"/>
  <c r="AA12" i="21"/>
  <c r="AF12" i="21" s="1"/>
  <c r="AA27" i="24"/>
  <c r="AA38" i="26"/>
  <c r="U42" i="28"/>
  <c r="D45" i="28" s="1"/>
  <c r="AA38" i="28"/>
  <c r="W42" i="20"/>
  <c r="F43" i="20" s="1"/>
  <c r="P42" i="21"/>
  <c r="P43" i="21" s="1"/>
  <c r="AD42" i="21"/>
  <c r="S42" i="24"/>
  <c r="AD42" i="24"/>
  <c r="AA35" i="25"/>
  <c r="X42" i="26"/>
  <c r="F44" i="26" s="1"/>
  <c r="W42" i="27"/>
  <c r="F43" i="27" s="1"/>
  <c r="AA25" i="27"/>
  <c r="Y42" i="28"/>
  <c r="F45" i="28" s="1"/>
  <c r="AA35" i="28"/>
  <c r="W42" i="19"/>
  <c r="F43" i="19" s="1"/>
  <c r="AA11" i="19"/>
  <c r="AF11" i="19" s="1"/>
  <c r="AA22" i="19"/>
  <c r="U42" i="21"/>
  <c r="D45" i="21" s="1"/>
  <c r="P42" i="24"/>
  <c r="P43" i="24" s="1"/>
  <c r="Y42" i="26"/>
  <c r="F45" i="26" s="1"/>
  <c r="X42" i="27"/>
  <c r="F44" i="27" s="1"/>
  <c r="X42" i="19"/>
  <c r="F44" i="19" s="1"/>
  <c r="AA26" i="19"/>
  <c r="Y42" i="20"/>
  <c r="F45" i="20" s="1"/>
  <c r="AA13" i="20"/>
  <c r="AF13" i="20" s="1"/>
  <c r="T42" i="21"/>
  <c r="D44" i="21" s="1"/>
  <c r="P42" i="22"/>
  <c r="P43" i="22" s="1"/>
  <c r="AA22" i="22"/>
  <c r="AA30" i="22"/>
  <c r="X42" i="23"/>
  <c r="F44" i="23" s="1"/>
  <c r="AA17" i="23"/>
  <c r="U42" i="24"/>
  <c r="D45" i="24" s="1"/>
  <c r="AA14" i="24"/>
  <c r="AA26" i="24"/>
  <c r="X42" i="25"/>
  <c r="F44" i="25" s="1"/>
  <c r="AA25" i="25"/>
  <c r="AA27" i="26"/>
  <c r="AA34" i="26"/>
  <c r="Y42" i="27"/>
  <c r="F45" i="27" s="1"/>
  <c r="AA22" i="27"/>
  <c r="P42" i="28"/>
  <c r="P43" i="28" s="1"/>
  <c r="AA30" i="28"/>
  <c r="AA34" i="28"/>
  <c r="S42" i="22"/>
  <c r="AD42" i="22"/>
  <c r="Y42" i="23"/>
  <c r="F45" i="23" s="1"/>
  <c r="AA32" i="23"/>
  <c r="T42" i="24"/>
  <c r="D44" i="24" s="1"/>
  <c r="AE42" i="24"/>
  <c r="AA33" i="24"/>
  <c r="Y42" i="25"/>
  <c r="F45" i="25" s="1"/>
  <c r="P42" i="26"/>
  <c r="P43" i="26" s="1"/>
  <c r="AD42" i="26"/>
  <c r="AA17" i="27"/>
  <c r="S42" i="28"/>
  <c r="AD42" i="28"/>
  <c r="AA25" i="28"/>
  <c r="X42" i="20"/>
  <c r="F44" i="20" s="1"/>
  <c r="AE42" i="21"/>
  <c r="W42" i="25"/>
  <c r="F43" i="25" s="1"/>
  <c r="W42" i="21"/>
  <c r="F43" i="21" s="1"/>
  <c r="AA20" i="21"/>
  <c r="AA36" i="21"/>
  <c r="T42" i="22"/>
  <c r="D44" i="22" s="1"/>
  <c r="AE42" i="22"/>
  <c r="S42" i="26"/>
  <c r="AE42" i="26"/>
  <c r="U42" i="26"/>
  <c r="D45" i="26" s="1"/>
  <c r="AA14" i="26"/>
  <c r="P42" i="27"/>
  <c r="P43" i="27" s="1"/>
  <c r="AA19" i="27"/>
  <c r="AA26" i="27"/>
  <c r="T42" i="28"/>
  <c r="D44" i="28" s="1"/>
  <c r="AE42" i="28"/>
  <c r="S42" i="20"/>
  <c r="AD42" i="20"/>
  <c r="X42" i="21"/>
  <c r="F44" i="21" s="1"/>
  <c r="S42" i="21"/>
  <c r="U42" i="22"/>
  <c r="D45" i="22" s="1"/>
  <c r="X42" i="22"/>
  <c r="F44" i="22" s="1"/>
  <c r="AA18" i="22"/>
  <c r="AA26" i="22"/>
  <c r="AA34" i="22"/>
  <c r="P42" i="23"/>
  <c r="P43" i="23" s="1"/>
  <c r="AD42" i="23"/>
  <c r="AA25" i="23"/>
  <c r="AA40" i="23"/>
  <c r="W42" i="24"/>
  <c r="F43" i="24" s="1"/>
  <c r="AA18" i="24"/>
  <c r="AA35" i="24"/>
  <c r="P42" i="25"/>
  <c r="P43" i="25" s="1"/>
  <c r="AD42" i="25"/>
  <c r="AA17" i="25"/>
  <c r="T42" i="26"/>
  <c r="D44" i="26" s="1"/>
  <c r="S42" i="27"/>
  <c r="AD42" i="27"/>
  <c r="U42" i="27"/>
  <c r="D45" i="27" s="1"/>
  <c r="AA14" i="27"/>
  <c r="AA33" i="27"/>
  <c r="AA17" i="28"/>
  <c r="AA22" i="28"/>
  <c r="AA27" i="28"/>
  <c r="Y42" i="19"/>
  <c r="F45" i="19" s="1"/>
  <c r="AA25" i="20"/>
  <c r="AA33" i="20"/>
  <c r="P42" i="20"/>
  <c r="P43" i="20" s="1"/>
  <c r="AA17" i="20"/>
  <c r="P42" i="19"/>
  <c r="P43" i="19" s="1"/>
  <c r="S42" i="19"/>
  <c r="AD42" i="19"/>
  <c r="AB42" i="19"/>
  <c r="U42" i="19"/>
  <c r="D45" i="19" s="1"/>
  <c r="AA25" i="19"/>
  <c r="T42" i="20"/>
  <c r="D44" i="20" s="1"/>
  <c r="AE42" i="20"/>
  <c r="U42" i="20"/>
  <c r="D45" i="20" s="1"/>
  <c r="AA29" i="20"/>
  <c r="AA37" i="20"/>
  <c r="Y42" i="21"/>
  <c r="F45" i="21" s="1"/>
  <c r="W42" i="22"/>
  <c r="F43" i="22" s="1"/>
  <c r="Y42" i="22"/>
  <c r="F45" i="22" s="1"/>
  <c r="S42" i="23"/>
  <c r="AE42" i="23"/>
  <c r="U42" i="23"/>
  <c r="D45" i="23" s="1"/>
  <c r="AA16" i="23"/>
  <c r="X42" i="24"/>
  <c r="F44" i="24" s="1"/>
  <c r="AA25" i="24"/>
  <c r="S42" i="25"/>
  <c r="AE42" i="25"/>
  <c r="T42" i="27"/>
  <c r="D44" i="27" s="1"/>
  <c r="AE42" i="27"/>
  <c r="W42" i="28"/>
  <c r="F43" i="28" s="1"/>
  <c r="Y42" i="18"/>
  <c r="F45" i="18" s="1"/>
  <c r="AA15" i="28"/>
  <c r="AA23" i="28"/>
  <c r="AA31" i="28"/>
  <c r="AA39" i="28"/>
  <c r="AA13" i="28"/>
  <c r="AF13" i="28" s="1"/>
  <c r="AA21" i="28"/>
  <c r="AA29" i="28"/>
  <c r="AA37" i="28"/>
  <c r="AA15" i="27"/>
  <c r="AA23" i="27"/>
  <c r="AA31" i="27"/>
  <c r="AA39" i="27"/>
  <c r="AA38" i="27"/>
  <c r="AA13" i="27"/>
  <c r="AF13" i="27" s="1"/>
  <c r="AA21" i="27"/>
  <c r="AA29" i="27"/>
  <c r="AA37" i="27"/>
  <c r="AA15" i="26"/>
  <c r="AA23" i="26"/>
  <c r="AA31" i="26"/>
  <c r="AA39" i="26"/>
  <c r="AA13" i="26"/>
  <c r="AF13" i="26" s="1"/>
  <c r="AA21" i="26"/>
  <c r="AA29" i="26"/>
  <c r="AA37" i="26"/>
  <c r="AA32" i="25"/>
  <c r="AA40" i="25"/>
  <c r="AA15" i="25"/>
  <c r="AA23" i="25"/>
  <c r="AA31" i="25"/>
  <c r="AA39" i="25"/>
  <c r="AA14" i="25"/>
  <c r="AA22" i="25"/>
  <c r="AA30" i="25"/>
  <c r="AA38" i="25"/>
  <c r="AA40" i="24"/>
  <c r="AA15" i="24"/>
  <c r="AA23" i="24"/>
  <c r="AA31" i="24"/>
  <c r="AA39" i="24"/>
  <c r="AA13" i="24"/>
  <c r="AF13" i="24" s="1"/>
  <c r="AA21" i="24"/>
  <c r="AA29" i="24"/>
  <c r="AA37" i="24"/>
  <c r="AA12" i="24"/>
  <c r="AF12" i="24" s="1"/>
  <c r="AA20" i="24"/>
  <c r="AA28" i="24"/>
  <c r="AA36" i="24"/>
  <c r="AA15" i="23"/>
  <c r="AA23" i="23"/>
  <c r="AA31" i="23"/>
  <c r="AA39" i="23"/>
  <c r="AA14" i="23"/>
  <c r="AA22" i="23"/>
  <c r="AA30" i="23"/>
  <c r="AA38" i="23"/>
  <c r="AA13" i="23"/>
  <c r="AF13" i="23" s="1"/>
  <c r="AA21" i="23"/>
  <c r="AA29" i="23"/>
  <c r="AA37" i="23"/>
  <c r="AA28" i="23"/>
  <c r="AA36" i="23"/>
  <c r="AA13" i="22"/>
  <c r="AF13" i="22" s="1"/>
  <c r="AA21" i="22"/>
  <c r="AA29" i="22"/>
  <c r="AA37" i="22"/>
  <c r="AA12" i="22"/>
  <c r="AF12" i="22" s="1"/>
  <c r="AA20" i="22"/>
  <c r="AA28" i="22"/>
  <c r="AA36" i="22"/>
  <c r="AA35" i="22"/>
  <c r="AA16" i="21"/>
  <c r="AA24" i="21"/>
  <c r="AA32" i="21"/>
  <c r="AA40" i="21"/>
  <c r="AA15" i="21"/>
  <c r="AA23" i="21"/>
  <c r="AA31" i="21"/>
  <c r="AA39" i="21"/>
  <c r="AA14" i="21"/>
  <c r="AA22" i="21"/>
  <c r="AA30" i="21"/>
  <c r="AA38" i="21"/>
  <c r="AA16" i="20"/>
  <c r="AA24" i="20"/>
  <c r="AA32" i="20"/>
  <c r="AA40" i="20"/>
  <c r="AA15" i="20"/>
  <c r="AA23" i="20"/>
  <c r="AA31" i="20"/>
  <c r="AA39" i="20"/>
  <c r="AA11" i="20"/>
  <c r="AF11" i="20" s="1"/>
  <c r="AA19" i="20"/>
  <c r="AA27" i="20"/>
  <c r="AA35" i="20"/>
  <c r="AA15" i="19"/>
  <c r="AA23" i="19"/>
  <c r="AA31" i="19"/>
  <c r="AA39" i="19"/>
  <c r="AA13" i="19"/>
  <c r="AF13" i="19" s="1"/>
  <c r="AA21" i="19"/>
  <c r="AA29" i="19"/>
  <c r="AA37" i="19"/>
  <c r="AA40" i="18"/>
  <c r="AA13" i="18"/>
  <c r="AA21" i="18"/>
  <c r="AA29" i="18"/>
  <c r="AA37" i="18"/>
  <c r="AA12" i="18"/>
  <c r="AA20" i="18"/>
  <c r="AA28" i="18"/>
  <c r="AA36" i="18"/>
  <c r="AA27" i="18"/>
  <c r="AA35" i="18"/>
  <c r="U10" i="18" l="1"/>
  <c r="U42" i="18" s="1"/>
  <c r="D45" i="18" s="1"/>
  <c r="J10" i="18"/>
  <c r="S10" i="18" s="1"/>
  <c r="J11" i="18"/>
  <c r="S11" i="18" s="1"/>
  <c r="AF13" i="18"/>
  <c r="J13" i="18"/>
  <c r="S13" i="18" s="1"/>
  <c r="AF12" i="18"/>
  <c r="J12" i="18"/>
  <c r="S12" i="18" s="1"/>
  <c r="AF42" i="19"/>
  <c r="D43" i="19" s="1"/>
  <c r="AF42" i="27"/>
  <c r="D43" i="27" s="1"/>
  <c r="AF42" i="22"/>
  <c r="D43" i="22" s="1"/>
  <c r="P45" i="22" s="1"/>
  <c r="AF42" i="20"/>
  <c r="D43" i="20" s="1"/>
  <c r="P45" i="20" s="1"/>
  <c r="AF42" i="24"/>
  <c r="D43" i="24" s="1"/>
  <c r="P45" i="24" s="1"/>
  <c r="AF42" i="26"/>
  <c r="D43" i="26" s="1"/>
  <c r="P45" i="26" s="1"/>
  <c r="AF42" i="23"/>
  <c r="D43" i="23" s="1"/>
  <c r="P45" i="23" s="1"/>
  <c r="AF42" i="28"/>
  <c r="D43" i="28" s="1"/>
  <c r="P45" i="28" s="1"/>
  <c r="AF42" i="21"/>
  <c r="D43" i="21" s="1"/>
  <c r="AF42" i="25"/>
  <c r="D43" i="25" s="1"/>
  <c r="P45" i="25" s="1"/>
  <c r="AF10" i="18"/>
  <c r="AA42" i="18"/>
  <c r="AB42" i="18"/>
  <c r="AB42" i="28"/>
  <c r="AB42" i="25"/>
  <c r="AB42" i="27"/>
  <c r="AB42" i="20"/>
  <c r="AB42" i="22"/>
  <c r="AB42" i="21"/>
  <c r="AB42" i="23"/>
  <c r="AB42" i="24"/>
  <c r="AB42" i="26"/>
  <c r="AA42" i="21"/>
  <c r="AA42" i="23"/>
  <c r="AA42" i="25"/>
  <c r="AA42" i="27"/>
  <c r="P45" i="19"/>
  <c r="P45" i="27"/>
  <c r="AA42" i="19"/>
  <c r="AA42" i="24"/>
  <c r="AA42" i="20"/>
  <c r="AA42" i="22"/>
  <c r="P45" i="21"/>
  <c r="AA42" i="26"/>
  <c r="AA42" i="28"/>
  <c r="S42" i="18" l="1"/>
  <c r="AF42" i="18"/>
  <c r="D43" i="18" s="1"/>
  <c r="P45" i="18" s="1"/>
  <c r="AE40" i="17"/>
  <c r="AD40" i="17"/>
  <c r="Y40" i="17"/>
  <c r="X40" i="17"/>
  <c r="W40" i="17"/>
  <c r="U40" i="17"/>
  <c r="T40" i="17"/>
  <c r="S40" i="17"/>
  <c r="Q40" i="17"/>
  <c r="N40" i="17"/>
  <c r="H40" i="17"/>
  <c r="AA40" i="17" s="1"/>
  <c r="AE39" i="17"/>
  <c r="AD39" i="17"/>
  <c r="Y39" i="17"/>
  <c r="X39" i="17"/>
  <c r="W39" i="17"/>
  <c r="U39" i="17"/>
  <c r="T39" i="17"/>
  <c r="S39" i="17"/>
  <c r="Q39" i="17"/>
  <c r="N39" i="17"/>
  <c r="H39" i="17"/>
  <c r="AE38" i="17"/>
  <c r="AD38" i="17"/>
  <c r="Y38" i="17"/>
  <c r="X38" i="17"/>
  <c r="W38" i="17"/>
  <c r="U38" i="17"/>
  <c r="T38" i="17"/>
  <c r="S38" i="17"/>
  <c r="Q38" i="17"/>
  <c r="N38" i="17"/>
  <c r="H38" i="17"/>
  <c r="AE37" i="17"/>
  <c r="AD37" i="17"/>
  <c r="Y37" i="17"/>
  <c r="X37" i="17"/>
  <c r="W37" i="17"/>
  <c r="U37" i="17"/>
  <c r="T37" i="17"/>
  <c r="S37" i="17"/>
  <c r="Q37" i="17"/>
  <c r="N37" i="17"/>
  <c r="H37" i="17"/>
  <c r="AE36" i="17"/>
  <c r="AD36" i="17"/>
  <c r="Y36" i="17"/>
  <c r="X36" i="17"/>
  <c r="W36" i="17"/>
  <c r="U36" i="17"/>
  <c r="T36" i="17"/>
  <c r="S36" i="17"/>
  <c r="Q36" i="17"/>
  <c r="N36" i="17"/>
  <c r="H36" i="17"/>
  <c r="AE35" i="17"/>
  <c r="AD35" i="17"/>
  <c r="Y35" i="17"/>
  <c r="X35" i="17"/>
  <c r="W35" i="17"/>
  <c r="U35" i="17"/>
  <c r="T35" i="17"/>
  <c r="S35" i="17"/>
  <c r="Q35" i="17"/>
  <c r="N35" i="17"/>
  <c r="H35" i="17"/>
  <c r="AE34" i="17"/>
  <c r="AD34" i="17"/>
  <c r="Y34" i="17"/>
  <c r="X34" i="17"/>
  <c r="W34" i="17"/>
  <c r="U34" i="17"/>
  <c r="T34" i="17"/>
  <c r="S34" i="17"/>
  <c r="Q34" i="17"/>
  <c r="N34" i="17"/>
  <c r="H34" i="17"/>
  <c r="AA34" i="17" s="1"/>
  <c r="AE33" i="17"/>
  <c r="AD33" i="17"/>
  <c r="Y33" i="17"/>
  <c r="X33" i="17"/>
  <c r="W33" i="17"/>
  <c r="U33" i="17"/>
  <c r="T33" i="17"/>
  <c r="S33" i="17"/>
  <c r="Q33" i="17"/>
  <c r="N33" i="17"/>
  <c r="H33" i="17"/>
  <c r="AE32" i="17"/>
  <c r="AD32" i="17"/>
  <c r="Y32" i="17"/>
  <c r="X32" i="17"/>
  <c r="W32" i="17"/>
  <c r="U32" i="17"/>
  <c r="T32" i="17"/>
  <c r="S32" i="17"/>
  <c r="Q32" i="17"/>
  <c r="N32" i="17"/>
  <c r="H32" i="17"/>
  <c r="AA32" i="17" s="1"/>
  <c r="AE31" i="17"/>
  <c r="AD31" i="17"/>
  <c r="Y31" i="17"/>
  <c r="X31" i="17"/>
  <c r="W31" i="17"/>
  <c r="U31" i="17"/>
  <c r="T31" i="17"/>
  <c r="S31" i="17"/>
  <c r="Q31" i="17"/>
  <c r="N31" i="17"/>
  <c r="H31" i="17"/>
  <c r="AE30" i="17"/>
  <c r="AD30" i="17"/>
  <c r="Y30" i="17"/>
  <c r="X30" i="17"/>
  <c r="W30" i="17"/>
  <c r="U30" i="17"/>
  <c r="T30" i="17"/>
  <c r="S30" i="17"/>
  <c r="Q30" i="17"/>
  <c r="N30" i="17"/>
  <c r="H30" i="17"/>
  <c r="AE29" i="17"/>
  <c r="AD29" i="17"/>
  <c r="Y29" i="17"/>
  <c r="X29" i="17"/>
  <c r="W29" i="17"/>
  <c r="U29" i="17"/>
  <c r="T29" i="17"/>
  <c r="S29" i="17"/>
  <c r="Q29" i="17"/>
  <c r="N29" i="17"/>
  <c r="H29" i="17"/>
  <c r="AE28" i="17"/>
  <c r="AD28" i="17"/>
  <c r="Y28" i="17"/>
  <c r="X28" i="17"/>
  <c r="W28" i="17"/>
  <c r="U28" i="17"/>
  <c r="T28" i="17"/>
  <c r="S28" i="17"/>
  <c r="Q28" i="17"/>
  <c r="N28" i="17"/>
  <c r="H28" i="17"/>
  <c r="AE27" i="17"/>
  <c r="AD27" i="17"/>
  <c r="Y27" i="17"/>
  <c r="X27" i="17"/>
  <c r="W27" i="17"/>
  <c r="U27" i="17"/>
  <c r="T27" i="17"/>
  <c r="S27" i="17"/>
  <c r="Q27" i="17"/>
  <c r="N27" i="17"/>
  <c r="H27" i="17"/>
  <c r="AE26" i="17"/>
  <c r="AD26" i="17"/>
  <c r="Y26" i="17"/>
  <c r="X26" i="17"/>
  <c r="W26" i="17"/>
  <c r="U26" i="17"/>
  <c r="T26" i="17"/>
  <c r="S26" i="17"/>
  <c r="Q26" i="17"/>
  <c r="N26" i="17"/>
  <c r="H26" i="17"/>
  <c r="AA26" i="17" s="1"/>
  <c r="AE25" i="17"/>
  <c r="AD25" i="17"/>
  <c r="Y25" i="17"/>
  <c r="X25" i="17"/>
  <c r="W25" i="17"/>
  <c r="U25" i="17"/>
  <c r="T25" i="17"/>
  <c r="S25" i="17"/>
  <c r="Q25" i="17"/>
  <c r="N25" i="17"/>
  <c r="H25" i="17"/>
  <c r="AE24" i="17"/>
  <c r="AD24" i="17"/>
  <c r="Y24" i="17"/>
  <c r="X24" i="17"/>
  <c r="W24" i="17"/>
  <c r="U24" i="17"/>
  <c r="T24" i="17"/>
  <c r="S24" i="17"/>
  <c r="Q24" i="17"/>
  <c r="N24" i="17"/>
  <c r="H24" i="17"/>
  <c r="AA24" i="17" s="1"/>
  <c r="AE23" i="17"/>
  <c r="AD23" i="17"/>
  <c r="Y23" i="17"/>
  <c r="X23" i="17"/>
  <c r="W23" i="17"/>
  <c r="U23" i="17"/>
  <c r="T23" i="17"/>
  <c r="S23" i="17"/>
  <c r="Q23" i="17"/>
  <c r="N23" i="17"/>
  <c r="H23" i="17"/>
  <c r="AE22" i="17"/>
  <c r="AD22" i="17"/>
  <c r="Y22" i="17"/>
  <c r="X22" i="17"/>
  <c r="W22" i="17"/>
  <c r="U22" i="17"/>
  <c r="T22" i="17"/>
  <c r="S22" i="17"/>
  <c r="Q22" i="17"/>
  <c r="N22" i="17"/>
  <c r="H22" i="17"/>
  <c r="AE21" i="17"/>
  <c r="AD21" i="17"/>
  <c r="Y21" i="17"/>
  <c r="X21" i="17"/>
  <c r="W21" i="17"/>
  <c r="U21" i="17"/>
  <c r="T21" i="17"/>
  <c r="S21" i="17"/>
  <c r="Q21" i="17"/>
  <c r="N21" i="17"/>
  <c r="H21" i="17"/>
  <c r="AE20" i="17"/>
  <c r="AD20" i="17"/>
  <c r="Y20" i="17"/>
  <c r="X20" i="17"/>
  <c r="W20" i="17"/>
  <c r="U20" i="17"/>
  <c r="T20" i="17"/>
  <c r="S20" i="17"/>
  <c r="Q20" i="17"/>
  <c r="N20" i="17"/>
  <c r="H20" i="17"/>
  <c r="AE19" i="17"/>
  <c r="AD19" i="17"/>
  <c r="Y19" i="17"/>
  <c r="X19" i="17"/>
  <c r="W19" i="17"/>
  <c r="U19" i="17"/>
  <c r="T19" i="17"/>
  <c r="S19" i="17"/>
  <c r="Q19" i="17"/>
  <c r="N19" i="17"/>
  <c r="H19" i="17"/>
  <c r="AE18" i="17"/>
  <c r="AD18" i="17"/>
  <c r="Y18" i="17"/>
  <c r="X18" i="17"/>
  <c r="W18" i="17"/>
  <c r="U18" i="17"/>
  <c r="T18" i="17"/>
  <c r="S18" i="17"/>
  <c r="Q18" i="17"/>
  <c r="N18" i="17"/>
  <c r="H18" i="17"/>
  <c r="AA18" i="17" s="1"/>
  <c r="AE17" i="17"/>
  <c r="AD17" i="17"/>
  <c r="Y17" i="17"/>
  <c r="X17" i="17"/>
  <c r="W17" i="17"/>
  <c r="U17" i="17"/>
  <c r="T17" i="17"/>
  <c r="S17" i="17"/>
  <c r="Q17" i="17"/>
  <c r="N17" i="17"/>
  <c r="H17" i="17"/>
  <c r="AE16" i="17"/>
  <c r="AD16" i="17"/>
  <c r="Y16" i="17"/>
  <c r="X16" i="17"/>
  <c r="W16" i="17"/>
  <c r="U16" i="17"/>
  <c r="T16" i="17"/>
  <c r="S16" i="17"/>
  <c r="Q16" i="17"/>
  <c r="N16" i="17"/>
  <c r="H16" i="17"/>
  <c r="AA16" i="17" s="1"/>
  <c r="AE15" i="17"/>
  <c r="AD15" i="17"/>
  <c r="Y15" i="17"/>
  <c r="X15" i="17"/>
  <c r="W15" i="17"/>
  <c r="U15" i="17"/>
  <c r="T15" i="17"/>
  <c r="S15" i="17"/>
  <c r="Q15" i="17"/>
  <c r="N15" i="17"/>
  <c r="H15" i="17"/>
  <c r="AE14" i="17"/>
  <c r="AD14" i="17"/>
  <c r="Y14" i="17"/>
  <c r="X14" i="17"/>
  <c r="W14" i="17"/>
  <c r="U14" i="17"/>
  <c r="T14" i="17"/>
  <c r="S14" i="17"/>
  <c r="Q14" i="17"/>
  <c r="N14" i="17"/>
  <c r="H14" i="17"/>
  <c r="AE13" i="17"/>
  <c r="AD13" i="17"/>
  <c r="Y13" i="17"/>
  <c r="X13" i="17"/>
  <c r="W13" i="17"/>
  <c r="U13" i="17"/>
  <c r="T13" i="17"/>
  <c r="S13" i="17"/>
  <c r="Q13" i="17"/>
  <c r="N13" i="17"/>
  <c r="H13" i="17"/>
  <c r="AB13" i="17" s="1"/>
  <c r="AE12" i="17"/>
  <c r="AD12" i="17"/>
  <c r="Y12" i="17"/>
  <c r="X12" i="17"/>
  <c r="W12" i="17"/>
  <c r="U12" i="17"/>
  <c r="T12" i="17"/>
  <c r="S12" i="17"/>
  <c r="Q12" i="17"/>
  <c r="N12" i="17"/>
  <c r="H12" i="17"/>
  <c r="AB12" i="17" s="1"/>
  <c r="AE11" i="17"/>
  <c r="AD11" i="17"/>
  <c r="Y11" i="17"/>
  <c r="X11" i="17"/>
  <c r="W11" i="17"/>
  <c r="U11" i="17"/>
  <c r="T11" i="17"/>
  <c r="S11" i="17"/>
  <c r="Q11" i="17"/>
  <c r="N11" i="17"/>
  <c r="H11" i="17"/>
  <c r="AB11" i="17" s="1"/>
  <c r="AE10" i="17"/>
  <c r="AD10" i="17"/>
  <c r="Y10" i="17"/>
  <c r="X10" i="17"/>
  <c r="W10" i="17"/>
  <c r="U10" i="17"/>
  <c r="T10" i="17"/>
  <c r="N10" i="17"/>
  <c r="H10" i="17"/>
  <c r="T5" i="17"/>
  <c r="K5" i="17"/>
  <c r="AA10" i="17" l="1"/>
  <c r="AB10" i="17"/>
  <c r="AA17" i="17"/>
  <c r="AA38" i="17"/>
  <c r="AA11" i="17"/>
  <c r="AF11" i="17" s="1"/>
  <c r="AA25" i="17"/>
  <c r="AA19" i="17"/>
  <c r="AA31" i="17"/>
  <c r="AA35" i="17"/>
  <c r="AA30" i="17"/>
  <c r="P42" i="17"/>
  <c r="AD42" i="17"/>
  <c r="AA23" i="17"/>
  <c r="AA14" i="17"/>
  <c r="T42" i="17"/>
  <c r="D44" i="17" s="1"/>
  <c r="D10" i="15" s="1"/>
  <c r="X42" i="17"/>
  <c r="F44" i="17" s="1"/>
  <c r="AA27" i="17"/>
  <c r="U42" i="17"/>
  <c r="D45" i="17" s="1"/>
  <c r="D11" i="15" s="1"/>
  <c r="S42" i="17"/>
  <c r="W42" i="17"/>
  <c r="F43" i="17" s="1"/>
  <c r="AA22" i="17"/>
  <c r="AA33" i="17"/>
  <c r="AA15" i="17"/>
  <c r="AE42" i="17"/>
  <c r="Y42" i="17"/>
  <c r="F45" i="17" s="1"/>
  <c r="AA39" i="17"/>
  <c r="AA13" i="17"/>
  <c r="AF13" i="17" s="1"/>
  <c r="AA21" i="17"/>
  <c r="AA29" i="17"/>
  <c r="AA37" i="17"/>
  <c r="AA12" i="17"/>
  <c r="AF12" i="17" s="1"/>
  <c r="AA20" i="17"/>
  <c r="AA28" i="17"/>
  <c r="AA36" i="17"/>
  <c r="AF10" i="17" l="1"/>
  <c r="AF42" i="17" s="1"/>
  <c r="D43" i="17" s="1"/>
  <c r="M8" i="15"/>
  <c r="P43" i="17"/>
  <c r="M9" i="15" s="1"/>
  <c r="AB42" i="17"/>
  <c r="AA42" i="17"/>
  <c r="P45" i="17" l="1"/>
  <c r="M11" i="15" s="1"/>
  <c r="D9" i="15"/>
  <c r="U8" i="15"/>
  <c r="T8" i="15"/>
  <c r="R8" i="15"/>
  <c r="Q8" i="15"/>
  <c r="P8" i="15"/>
  <c r="Q5" i="15"/>
  <c r="V8" i="15" l="1"/>
</calcChain>
</file>

<file path=xl/sharedStrings.xml><?xml version="1.0" encoding="utf-8"?>
<sst xmlns="http://schemas.openxmlformats.org/spreadsheetml/2006/main" count="1535" uniqueCount="90">
  <si>
    <t>REISEKOSTENABRECHNUNG</t>
  </si>
  <si>
    <t>Firma:</t>
  </si>
  <si>
    <t>Name:</t>
  </si>
  <si>
    <t>Kennzeichen:</t>
  </si>
  <si>
    <t>Marke/Typ:</t>
  </si>
  <si>
    <t>Monat / Jahr:</t>
  </si>
  <si>
    <t>Art Km-Geld</t>
  </si>
  <si>
    <t>Km-Geld je Km:</t>
  </si>
  <si>
    <t>Bitte auswählen</t>
  </si>
  <si>
    <t>Tag</t>
  </si>
  <si>
    <t>Reiseziel</t>
  </si>
  <si>
    <t>Reisezweck</t>
  </si>
  <si>
    <t>von</t>
  </si>
  <si>
    <t>bis</t>
  </si>
  <si>
    <t>Taggeld</t>
  </si>
  <si>
    <t>Nächtigungsgeld</t>
  </si>
  <si>
    <t>KM Stand KFZ</t>
  </si>
  <si>
    <t>EUR</t>
  </si>
  <si>
    <t>Abfahrt</t>
  </si>
  <si>
    <t>Ankunft</t>
  </si>
  <si>
    <t>Km</t>
  </si>
  <si>
    <t>Inland</t>
  </si>
  <si>
    <t>Beleg</t>
  </si>
  <si>
    <t>Ausland</t>
  </si>
  <si>
    <t>Keines</t>
  </si>
  <si>
    <t>amtliches KM-Geld</t>
  </si>
  <si>
    <t>abweichender Wert</t>
  </si>
  <si>
    <t>Nächtigung</t>
  </si>
  <si>
    <t>Taggelder</t>
  </si>
  <si>
    <t>Nächtigungsgelder</t>
  </si>
  <si>
    <t>Summe KM</t>
  </si>
  <si>
    <t>KM Geld</t>
  </si>
  <si>
    <t>Gesamtbetrag</t>
  </si>
  <si>
    <t>Inland (pauschal)</t>
  </si>
  <si>
    <t>Jahr:</t>
  </si>
  <si>
    <t>Summe Taggelder</t>
  </si>
  <si>
    <t>Summe Nächtigungsgelder</t>
  </si>
  <si>
    <t>HH:MM</t>
  </si>
  <si>
    <t>Dauer</t>
  </si>
  <si>
    <t>aliquotes TG</t>
  </si>
  <si>
    <t>Vollen TG</t>
  </si>
  <si>
    <t>HILFE ZUR REISEKOSTENABRECHNUNG</t>
  </si>
  <si>
    <t>GRUNDSÄTZLICHES</t>
  </si>
  <si>
    <t>Stunden werden aufgerundet. Bsp.: (von 12:10 bis 15:20; Die Reisedauer von 03 h 10 min wird auf 4 Stunden aufgerundet).</t>
  </si>
  <si>
    <t xml:space="preserve">Bei der Reisekostenabrechung ist zu beachten, dass beim Taggeld und beim Nächtigungsgeld über ein Kombinationsfeld der einzugebene Betrag gesteuert werden kann. Mehrtägige Reisen können nicht automatisch berechnet werden. </t>
  </si>
  <si>
    <t>FIRMA, NAME</t>
  </si>
  <si>
    <t>Geben Sie hier Ihren Firmennamen und Ihren Namen ein.</t>
  </si>
  <si>
    <t>MONAT / JAHR</t>
  </si>
  <si>
    <t>Diese Eingabe ist zwingend erforderlich für die korrekte Ermittlung des KM-Geldes mit abweichenden sowie amtlichen KM-Geld.</t>
  </si>
  <si>
    <t>KM-Geld je KM</t>
  </si>
  <si>
    <t xml:space="preserve">Der Kilometergeld-Satz je gefahrenen Kilometer wird automatisch mit korrektem Stundensatz berechnet (mit Hilfe des Datums). </t>
  </si>
  <si>
    <t>Wählen Sie hierzu "amtliches KM-Geld" aus.</t>
  </si>
  <si>
    <t>Sie können auch einen eigenen Wert eingeben - mit Hilfe der Selektion des Stichworts "abweichender Wert".</t>
  </si>
  <si>
    <t>Tag: Als Standard sind 31 Tage vorbelegt. Sie können diese Vorbelegung aber auch überschreiben, falls z.B. mehrere Reisen pro Tag existieren.</t>
  </si>
  <si>
    <t>Ziel: Geben Sie das Ziel (Ort) Ihrer Reise an.</t>
  </si>
  <si>
    <t>Zweck: Geben Sie den Zweck Ihrer Reise an, also z.B. welcher Kunde besucht wurde.</t>
  </si>
  <si>
    <t>VON / BIS</t>
  </si>
  <si>
    <t>Geben Sie hier Uhrzeit Ihrer Abfahrt und Ihrer Ankunft ein.</t>
  </si>
  <si>
    <t>TAGGELD</t>
  </si>
  <si>
    <t>Wählen Sie für die Berechnung des Taggeldes in der ersten Spalte die Art der Berechnung.</t>
  </si>
  <si>
    <t>Bei der Einstellung Inland, wird ein Taggeldpauschale gem § 26 EStG von EUR 26,40 für einen ganzen Tag angenommen.</t>
  </si>
  <si>
    <t>Dieses Pauschale wird wie folgt aliquotiert: Für eine Dauer ab 12 Stunden das ganze Pauschale, ansonsten ein Zwölftel je begonnener</t>
  </si>
  <si>
    <t>Stunde. Die Reise muss mindestens 3 Stunden dauern.</t>
  </si>
  <si>
    <t>Bei Belegabrechnung geben Sie bitte die Summe Ihrer Belege im Betragsfeld ein.</t>
  </si>
  <si>
    <t>Bei Auslandsreisen erfolgt keine automatische Berechnung der Tagesdiäten. Der selbst berechnete Betrag kann eingegeben werden.</t>
  </si>
  <si>
    <t>NÄCHTIGUNGSGELD</t>
  </si>
  <si>
    <t>Wählen Sie für die Berechnung des Nächtigungsgeldes in der ersten Spalte die Art der Berechnung.</t>
  </si>
  <si>
    <t>Bei der Einstellung Inland werden 15,00 als pauschales Nächtigungsgeld angenommen.</t>
  </si>
  <si>
    <t>Bei Belegabrechnung geben Sie bitte den Betrag Ihrer Hotelrechnung (von der Nächtigung) ein.</t>
  </si>
  <si>
    <t>Bei Auslandsreisen erfolgt keine automatische Berechnung. Der selbst berechnete Betrag kann eingegeben werden.</t>
  </si>
  <si>
    <t>KFZ-KM</t>
  </si>
  <si>
    <t>Zusätzlich zur Reise können auch die angefallenen KFZ-Kilometer aufgezeichnet werden.</t>
  </si>
  <si>
    <r>
      <t xml:space="preserve">Dazu müssen Sie die Anzahl der KM bei der Abfahrt </t>
    </r>
    <r>
      <rPr>
        <u/>
        <sz val="10"/>
        <rFont val="Arial"/>
        <family val="2"/>
      </rPr>
      <t>und</t>
    </r>
    <r>
      <rPr>
        <sz val="10"/>
        <rFont val="Arial"/>
        <family val="2"/>
      </rPr>
      <t xml:space="preserve"> die Anzahl der KM bei der Ankunft eintragen.</t>
    </r>
  </si>
  <si>
    <t>Die Summe der KFZ-KM wird dann automatisch berechnet und mit dem oben eingegebenen Satz pro KM mulitpliziert und als KM-Geld ausgewiesen.</t>
  </si>
  <si>
    <r>
      <t>Geben Sie hier das Monat und das Jahr ein, für welches Sie die Reisen erfassen wollen (Eingabe als Text).</t>
    </r>
    <r>
      <rPr>
        <b/>
        <sz val="10"/>
        <rFont val="Arial"/>
        <family val="2"/>
      </rPr>
      <t xml:space="preserve"> </t>
    </r>
  </si>
  <si>
    <t>Die Uhrzeit muss im Format HH:MM  (Stunden:Minuten) eingegeben werden, also z.B. 08:50</t>
  </si>
  <si>
    <t>Keine Eingabe</t>
  </si>
  <si>
    <t>Verpflegung</t>
  </si>
  <si>
    <t>Mittag-essen*</t>
  </si>
  <si>
    <t>Abend-essen*</t>
  </si>
  <si>
    <t>Ja</t>
  </si>
  <si>
    <t>Nein</t>
  </si>
  <si>
    <t>VERPFLEGUNG</t>
  </si>
  <si>
    <t>Wird ein Mittag- oder Abendessen kostenlos zur Verfügung gestellt, ist vom Taggeld ein Betrag von 13,20 Euro pro bezahltem Essen abzuziehen.</t>
  </si>
  <si>
    <t>Wählen Sie jeweils Ja oder Nein in der Spalte Mittagessen und / oder Abendessen.</t>
  </si>
  <si>
    <t>Ort, Datum</t>
  </si>
  <si>
    <t>Unterschrift</t>
  </si>
  <si>
    <t>TAG / REISEZIEL / REISEZWECK / ENTFERNUNG</t>
  </si>
  <si>
    <t>Ergebnis TG</t>
  </si>
  <si>
    <t>Letzte Aktualisierung: 28.04.2022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</si>
</sst>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[$-C07]\ mmmm\ yyyy"/>
    <numFmt numFmtId="167" formatCode="[h]:mm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 style="thin">
        <color indexed="9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4" fontId="5" fillId="0" borderId="0" xfId="0" applyNumberFormat="1" applyFont="1" applyBorder="1" applyAlignment="1" applyProtection="1">
      <alignment vertical="center"/>
    </xf>
    <xf numFmtId="0" fontId="1" fillId="0" borderId="44" xfId="0" applyFont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5" fillId="0" borderId="0" xfId="0" applyFont="1" applyProtection="1"/>
    <xf numFmtId="14" fontId="5" fillId="0" borderId="0" xfId="0" applyNumberFormat="1" applyFont="1" applyProtection="1"/>
    <xf numFmtId="0" fontId="4" fillId="2" borderId="26" xfId="0" applyFont="1" applyFill="1" applyBorder="1" applyAlignment="1" applyProtection="1">
      <alignment horizontal="center"/>
    </xf>
    <xf numFmtId="0" fontId="6" fillId="2" borderId="15" xfId="0" applyFont="1" applyFill="1" applyBorder="1" applyAlignment="1" applyProtection="1">
      <alignment horizontal="center"/>
    </xf>
    <xf numFmtId="0" fontId="6" fillId="2" borderId="27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 wrapText="1"/>
    </xf>
    <xf numFmtId="0" fontId="3" fillId="2" borderId="26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" fontId="5" fillId="2" borderId="30" xfId="0" applyNumberFormat="1" applyFont="1" applyFill="1" applyBorder="1" applyAlignment="1" applyProtection="1">
      <alignment horizontal="center" vertical="center"/>
    </xf>
    <xf numFmtId="164" fontId="5" fillId="2" borderId="3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30" xfId="0" applyFont="1" applyBorder="1" applyProtection="1"/>
    <xf numFmtId="1" fontId="5" fillId="2" borderId="16" xfId="0" applyNumberFormat="1" applyFont="1" applyFill="1" applyBorder="1" applyAlignment="1" applyProtection="1">
      <alignment horizontal="center" vertical="center"/>
    </xf>
    <xf numFmtId="164" fontId="5" fillId="2" borderId="16" xfId="0" applyNumberFormat="1" applyFont="1" applyFill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6" xfId="0" applyFont="1" applyBorder="1" applyProtection="1"/>
    <xf numFmtId="1" fontId="5" fillId="2" borderId="31" xfId="0" applyNumberFormat="1" applyFont="1" applyFill="1" applyBorder="1" applyAlignment="1" applyProtection="1">
      <alignment horizontal="center" vertical="center"/>
    </xf>
    <xf numFmtId="164" fontId="5" fillId="2" borderId="31" xfId="0" applyNumberFormat="1" applyFont="1" applyFill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31" xfId="0" applyFont="1" applyBorder="1" applyProtection="1"/>
    <xf numFmtId="0" fontId="4" fillId="0" borderId="2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4" fontId="1" fillId="0" borderId="0" xfId="0" applyNumberFormat="1" applyFont="1" applyProtection="1"/>
    <xf numFmtId="4" fontId="5" fillId="2" borderId="34" xfId="0" applyNumberFormat="1" applyFont="1" applyFill="1" applyBorder="1" applyAlignment="1" applyProtection="1">
      <alignment horizontal="right"/>
    </xf>
    <xf numFmtId="4" fontId="5" fillId="2" borderId="32" xfId="0" applyNumberFormat="1" applyFont="1" applyFill="1" applyBorder="1" applyAlignment="1" applyProtection="1">
      <alignment horizontal="right"/>
    </xf>
    <xf numFmtId="4" fontId="5" fillId="2" borderId="18" xfId="0" applyNumberFormat="1" applyFont="1" applyFill="1" applyBorder="1" applyAlignment="1" applyProtection="1">
      <alignment horizontal="right"/>
    </xf>
    <xf numFmtId="4" fontId="5" fillId="2" borderId="13" xfId="0" applyNumberFormat="1" applyFont="1" applyFill="1" applyBorder="1" applyAlignment="1" applyProtection="1">
      <alignment horizontal="right"/>
    </xf>
    <xf numFmtId="4" fontId="5" fillId="2" borderId="35" xfId="0" applyNumberFormat="1" applyFont="1" applyFill="1" applyBorder="1" applyAlignment="1" applyProtection="1">
      <alignment horizontal="right"/>
    </xf>
    <xf numFmtId="4" fontId="5" fillId="2" borderId="33" xfId="0" applyNumberFormat="1" applyFont="1" applyFill="1" applyBorder="1" applyAlignment="1" applyProtection="1">
      <alignment horizontal="right"/>
    </xf>
    <xf numFmtId="0" fontId="1" fillId="5" borderId="5" xfId="0" applyFont="1" applyFill="1" applyBorder="1" applyProtection="1"/>
    <xf numFmtId="0" fontId="1" fillId="5" borderId="10" xfId="0" applyFont="1" applyFill="1" applyBorder="1" applyProtection="1"/>
    <xf numFmtId="0" fontId="1" fillId="5" borderId="6" xfId="0" applyFont="1" applyFill="1" applyBorder="1" applyProtection="1"/>
    <xf numFmtId="0" fontId="1" fillId="5" borderId="44" xfId="0" applyFont="1" applyFill="1" applyBorder="1" applyProtection="1"/>
    <xf numFmtId="0" fontId="1" fillId="5" borderId="11" xfId="0" applyFont="1" applyFill="1" applyBorder="1" applyProtection="1"/>
    <xf numFmtId="0" fontId="1" fillId="5" borderId="0" xfId="0" applyFont="1" applyFill="1" applyBorder="1" applyProtection="1"/>
    <xf numFmtId="0" fontId="1" fillId="5" borderId="7" xfId="0" applyFont="1" applyFill="1" applyBorder="1" applyProtection="1"/>
    <xf numFmtId="0" fontId="1" fillId="5" borderId="8" xfId="0" applyFont="1" applyFill="1" applyBorder="1" applyProtection="1"/>
    <xf numFmtId="0" fontId="5" fillId="5" borderId="11" xfId="0" applyFont="1" applyFill="1" applyBorder="1" applyAlignment="1" applyProtection="1">
      <alignment horizontal="left" vertical="center" indent="1"/>
    </xf>
    <xf numFmtId="0" fontId="1" fillId="5" borderId="9" xfId="0" applyFont="1" applyFill="1" applyBorder="1" applyProtection="1"/>
    <xf numFmtId="0" fontId="1" fillId="0" borderId="10" xfId="0" applyFont="1" applyBorder="1" applyProtection="1"/>
    <xf numFmtId="0" fontId="1" fillId="0" borderId="3" xfId="0" applyFont="1" applyBorder="1" applyProtection="1"/>
    <xf numFmtId="0" fontId="8" fillId="4" borderId="44" xfId="0" applyFont="1" applyFill="1" applyBorder="1" applyAlignment="1" applyProtection="1">
      <alignment horizontal="left" indent="2"/>
    </xf>
    <xf numFmtId="0" fontId="9" fillId="4" borderId="44" xfId="0" applyFont="1" applyFill="1" applyBorder="1" applyAlignment="1" applyProtection="1">
      <alignment horizontal="left" indent="2"/>
    </xf>
    <xf numFmtId="0" fontId="8" fillId="4" borderId="47" xfId="0" applyFont="1" applyFill="1" applyBorder="1" applyAlignment="1" applyProtection="1">
      <alignment horizontal="left" indent="2"/>
    </xf>
    <xf numFmtId="0" fontId="8" fillId="4" borderId="50" xfId="0" applyFont="1" applyFill="1" applyBorder="1" applyAlignment="1" applyProtection="1">
      <alignment horizontal="left" vertical="center" indent="2"/>
    </xf>
    <xf numFmtId="0" fontId="10" fillId="4" borderId="0" xfId="0" applyFont="1" applyFill="1" applyBorder="1" applyAlignment="1" applyProtection="1">
      <alignment horizontal="left" vertical="center" indent="2"/>
    </xf>
    <xf numFmtId="0" fontId="1" fillId="0" borderId="0" xfId="0" applyFont="1" applyBorder="1" applyAlignment="1" applyProtection="1">
      <alignment horizontal="left" vertical="center"/>
    </xf>
    <xf numFmtId="0" fontId="5" fillId="4" borderId="0" xfId="0" applyFont="1" applyFill="1" applyBorder="1" applyAlignment="1" applyProtection="1"/>
    <xf numFmtId="0" fontId="5" fillId="4" borderId="7" xfId="0" applyFont="1" applyFill="1" applyBorder="1" applyAlignment="1" applyProtection="1"/>
    <xf numFmtId="0" fontId="8" fillId="4" borderId="44" xfId="0" applyFont="1" applyFill="1" applyBorder="1" applyAlignment="1" applyProtection="1">
      <alignment horizontal="left" vertical="center" indent="2"/>
    </xf>
    <xf numFmtId="0" fontId="8" fillId="4" borderId="47" xfId="0" applyFont="1" applyFill="1" applyBorder="1" applyAlignment="1" applyProtection="1">
      <alignment horizontal="left" vertical="center" indent="2"/>
    </xf>
    <xf numFmtId="0" fontId="1" fillId="0" borderId="44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" fontId="5" fillId="2" borderId="1" xfId="0" applyNumberFormat="1" applyFont="1" applyFill="1" applyBorder="1" applyAlignment="1" applyProtection="1">
      <alignment horizontal="right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167" fontId="5" fillId="0" borderId="30" xfId="0" applyNumberFormat="1" applyFont="1" applyBorder="1" applyAlignment="1" applyProtection="1">
      <alignment horizontal="center" vertical="center"/>
      <protection locked="0"/>
    </xf>
    <xf numFmtId="167" fontId="5" fillId="0" borderId="36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167" fontId="5" fillId="0" borderId="16" xfId="0" applyNumberFormat="1" applyFont="1" applyBorder="1" applyAlignment="1" applyProtection="1">
      <alignment horizontal="center" vertical="center"/>
      <protection locked="0"/>
    </xf>
    <xf numFmtId="167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167" fontId="5" fillId="0" borderId="31" xfId="0" applyNumberFormat="1" applyFont="1" applyBorder="1" applyAlignment="1" applyProtection="1">
      <alignment horizontal="center" vertical="center"/>
      <protection locked="0"/>
    </xf>
    <xf numFmtId="167" fontId="5" fillId="0" borderId="37" xfId="0" applyNumberFormat="1" applyFont="1" applyBorder="1" applyAlignment="1" applyProtection="1">
      <alignment horizontal="center" vertical="center"/>
      <protection locked="0"/>
    </xf>
    <xf numFmtId="4" fontId="5" fillId="2" borderId="30" xfId="0" applyNumberFormat="1" applyFont="1" applyFill="1" applyBorder="1" applyAlignment="1" applyProtection="1">
      <alignment horizontal="center" vertical="center"/>
      <protection locked="0"/>
    </xf>
    <xf numFmtId="4" fontId="5" fillId="3" borderId="30" xfId="0" applyNumberFormat="1" applyFont="1" applyFill="1" applyBorder="1" applyAlignment="1" applyProtection="1">
      <alignment horizontal="center" vertical="center"/>
      <protection locked="0"/>
    </xf>
    <xf numFmtId="4" fontId="5" fillId="2" borderId="16" xfId="0" applyNumberFormat="1" applyFont="1" applyFill="1" applyBorder="1" applyAlignment="1" applyProtection="1">
      <alignment horizontal="center" vertical="center"/>
      <protection locked="0"/>
    </xf>
    <xf numFmtId="4" fontId="5" fillId="3" borderId="16" xfId="0" applyNumberFormat="1" applyFont="1" applyFill="1" applyBorder="1" applyAlignment="1" applyProtection="1">
      <alignment horizontal="center" vertical="center"/>
      <protection locked="0"/>
    </xf>
    <xf numFmtId="4" fontId="5" fillId="2" borderId="31" xfId="0" applyNumberFormat="1" applyFont="1" applyFill="1" applyBorder="1" applyAlignment="1" applyProtection="1">
      <alignment horizontal="center" vertical="center"/>
      <protection locked="0"/>
    </xf>
    <xf numFmtId="4" fontId="5" fillId="3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 indent="1"/>
      <protection locked="0"/>
    </xf>
    <xf numFmtId="0" fontId="5" fillId="0" borderId="18" xfId="0" applyFont="1" applyBorder="1" applyAlignment="1" applyProtection="1">
      <alignment horizontal="left" vertical="center" indent="1"/>
      <protection locked="0"/>
    </xf>
    <xf numFmtId="0" fontId="5" fillId="0" borderId="35" xfId="0" applyFont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5" fillId="0" borderId="18" xfId="0" applyFont="1" applyBorder="1" applyAlignment="1" applyProtection="1">
      <alignment horizontal="left" vertical="center" indent="1"/>
      <protection locked="0"/>
    </xf>
    <xf numFmtId="0" fontId="5" fillId="0" borderId="37" xfId="0" applyFont="1" applyBorder="1" applyAlignment="1" applyProtection="1">
      <alignment horizontal="left" vertical="center" indent="1"/>
      <protection locked="0"/>
    </xf>
    <xf numFmtId="0" fontId="5" fillId="0" borderId="35" xfId="0" applyFont="1" applyBorder="1" applyAlignment="1" applyProtection="1">
      <alignment horizontal="left" vertical="center" indent="1"/>
      <protection locked="0"/>
    </xf>
    <xf numFmtId="0" fontId="4" fillId="2" borderId="5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5" fillId="0" borderId="36" xfId="0" applyFont="1" applyBorder="1" applyAlignment="1" applyProtection="1">
      <alignment horizontal="left" vertical="center" indent="1"/>
      <protection locked="0"/>
    </xf>
    <xf numFmtId="0" fontId="5" fillId="0" borderId="34" xfId="0" applyFont="1" applyBorder="1" applyAlignment="1" applyProtection="1">
      <alignment horizontal="left" vertical="center" indent="1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left" vertical="center" indent="1"/>
    </xf>
    <xf numFmtId="0" fontId="4" fillId="0" borderId="4" xfId="0" applyFont="1" applyBorder="1" applyAlignment="1" applyProtection="1">
      <alignment horizontal="left" vertical="center" indent="1"/>
    </xf>
    <xf numFmtId="0" fontId="1" fillId="0" borderId="2" xfId="0" applyFont="1" applyBorder="1" applyAlignment="1" applyProtection="1">
      <alignment horizontal="left" vertical="center" indent="2"/>
      <protection locked="0"/>
    </xf>
    <xf numFmtId="0" fontId="1" fillId="0" borderId="3" xfId="0" applyFont="1" applyBorder="1" applyAlignment="1" applyProtection="1">
      <alignment horizontal="left" vertical="center" indent="2"/>
      <protection locked="0"/>
    </xf>
    <xf numFmtId="0" fontId="1" fillId="0" borderId="4" xfId="0" applyFont="1" applyBorder="1" applyAlignment="1" applyProtection="1">
      <alignment horizontal="left" vertical="center" indent="2"/>
      <protection locked="0"/>
    </xf>
    <xf numFmtId="0" fontId="4" fillId="0" borderId="17" xfId="0" applyFont="1" applyBorder="1" applyAlignment="1" applyProtection="1">
      <alignment horizontal="left" vertical="center" indent="1"/>
    </xf>
    <xf numFmtId="0" fontId="4" fillId="0" borderId="18" xfId="0" applyFont="1" applyBorder="1" applyAlignment="1" applyProtection="1">
      <alignment horizontal="left" vertical="center" indent="1"/>
    </xf>
    <xf numFmtId="0" fontId="1" fillId="5" borderId="11" xfId="0" applyFont="1" applyFill="1" applyBorder="1" applyAlignment="1" applyProtection="1">
      <alignment horizontal="left" vertical="center" indent="1"/>
      <protection locked="0"/>
    </xf>
    <xf numFmtId="4" fontId="5" fillId="2" borderId="28" xfId="0" applyNumberFormat="1" applyFont="1" applyFill="1" applyBorder="1" applyAlignment="1" applyProtection="1">
      <alignment horizontal="right"/>
    </xf>
    <xf numFmtId="4" fontId="5" fillId="2" borderId="20" xfId="0" applyNumberFormat="1" applyFont="1" applyFill="1" applyBorder="1" applyAlignment="1" applyProtection="1">
      <alignment horizontal="right"/>
    </xf>
    <xf numFmtId="4" fontId="5" fillId="2" borderId="21" xfId="0" applyNumberFormat="1" applyFont="1" applyFill="1" applyBorder="1" applyAlignment="1" applyProtection="1">
      <alignment horizontal="right"/>
    </xf>
    <xf numFmtId="0" fontId="4" fillId="0" borderId="23" xfId="0" applyFont="1" applyBorder="1" applyAlignment="1" applyProtection="1">
      <alignment horizontal="left" vertical="center" indent="1"/>
    </xf>
    <xf numFmtId="0" fontId="4" fillId="0" borderId="41" xfId="0" applyFont="1" applyBorder="1" applyAlignment="1" applyProtection="1">
      <alignment horizontal="left" vertical="center" indent="1"/>
    </xf>
    <xf numFmtId="4" fontId="5" fillId="2" borderId="23" xfId="0" applyNumberFormat="1" applyFont="1" applyFill="1" applyBorder="1" applyAlignment="1" applyProtection="1">
      <alignment horizontal="right"/>
    </xf>
    <xf numFmtId="4" fontId="5" fillId="2" borderId="25" xfId="0" applyNumberFormat="1" applyFont="1" applyFill="1" applyBorder="1" applyAlignment="1" applyProtection="1">
      <alignment horizontal="right"/>
    </xf>
    <xf numFmtId="0" fontId="4" fillId="0" borderId="42" xfId="0" applyFont="1" applyBorder="1" applyAlignment="1" applyProtection="1">
      <alignment horizontal="left" vertical="center" indent="1"/>
    </xf>
    <xf numFmtId="0" fontId="4" fillId="0" borderId="43" xfId="0" applyFont="1" applyBorder="1" applyAlignment="1" applyProtection="1">
      <alignment horizontal="left" vertical="center" indent="1"/>
    </xf>
    <xf numFmtId="4" fontId="5" fillId="2" borderId="14" xfId="0" applyNumberFormat="1" applyFont="1" applyFill="1" applyBorder="1" applyAlignment="1" applyProtection="1">
      <alignment horizontal="right"/>
    </xf>
    <xf numFmtId="4" fontId="5" fillId="2" borderId="12" xfId="0" applyNumberFormat="1" applyFont="1" applyFill="1" applyBorder="1" applyAlignment="1" applyProtection="1">
      <alignment horizontal="right"/>
    </xf>
    <xf numFmtId="4" fontId="5" fillId="2" borderId="22" xfId="0" applyNumberFormat="1" applyFont="1" applyFill="1" applyBorder="1" applyAlignment="1" applyProtection="1">
      <alignment horizontal="right"/>
    </xf>
    <xf numFmtId="0" fontId="5" fillId="0" borderId="3" xfId="0" applyFont="1" applyBorder="1" applyAlignment="1" applyProtection="1">
      <alignment horizontal="center"/>
    </xf>
    <xf numFmtId="0" fontId="4" fillId="0" borderId="37" xfId="0" applyFont="1" applyBorder="1" applyAlignment="1" applyProtection="1">
      <alignment horizontal="left" vertical="center" indent="1"/>
    </xf>
    <xf numFmtId="0" fontId="4" fillId="0" borderId="35" xfId="0" applyFont="1" applyBorder="1" applyAlignment="1" applyProtection="1">
      <alignment horizontal="left" vertical="center" indent="1"/>
    </xf>
    <xf numFmtId="4" fontId="5" fillId="2" borderId="29" xfId="0" applyNumberFormat="1" applyFont="1" applyFill="1" applyBorder="1" applyAlignment="1" applyProtection="1">
      <alignment horizontal="right"/>
    </xf>
    <xf numFmtId="4" fontId="5" fillId="2" borderId="24" xfId="0" applyNumberFormat="1" applyFont="1" applyFill="1" applyBorder="1" applyAlignment="1" applyProtection="1">
      <alignment horizontal="right"/>
    </xf>
    <xf numFmtId="0" fontId="4" fillId="0" borderId="38" xfId="0" applyFont="1" applyBorder="1" applyAlignment="1" applyProtection="1">
      <alignment horizontal="left" vertical="center" indent="1"/>
    </xf>
    <xf numFmtId="0" fontId="4" fillId="0" borderId="39" xfId="0" applyFont="1" applyBorder="1" applyAlignment="1" applyProtection="1">
      <alignment horizontal="left" vertical="center" indent="1"/>
    </xf>
    <xf numFmtId="4" fontId="5" fillId="2" borderId="38" xfId="0" applyNumberFormat="1" applyFont="1" applyFill="1" applyBorder="1" applyAlignment="1" applyProtection="1">
      <alignment horizontal="right"/>
    </xf>
    <xf numFmtId="4" fontId="5" fillId="2" borderId="39" xfId="0" applyNumberFormat="1" applyFont="1" applyFill="1" applyBorder="1" applyAlignment="1" applyProtection="1">
      <alignment horizontal="right"/>
    </xf>
    <xf numFmtId="0" fontId="4" fillId="0" borderId="11" xfId="0" applyFont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left" vertical="center" indent="1"/>
    </xf>
    <xf numFmtId="0" fontId="4" fillId="0" borderId="40" xfId="0" applyFont="1" applyBorder="1" applyAlignment="1" applyProtection="1">
      <alignment horizontal="left" vertical="center" indent="1"/>
    </xf>
    <xf numFmtId="165" fontId="5" fillId="2" borderId="19" xfId="0" applyNumberFormat="1" applyFont="1" applyFill="1" applyBorder="1" applyAlignment="1" applyProtection="1">
      <alignment horizontal="right"/>
    </xf>
    <xf numFmtId="165" fontId="5" fillId="2" borderId="21" xfId="0" applyNumberFormat="1" applyFont="1" applyFill="1" applyBorder="1" applyAlignment="1" applyProtection="1">
      <alignment horizontal="right"/>
    </xf>
    <xf numFmtId="0" fontId="4" fillId="0" borderId="36" xfId="0" applyFont="1" applyBorder="1" applyAlignment="1" applyProtection="1">
      <alignment horizontal="left" vertical="center" indent="1"/>
    </xf>
    <xf numFmtId="0" fontId="4" fillId="0" borderId="34" xfId="0" applyFont="1" applyBorder="1" applyAlignment="1" applyProtection="1">
      <alignment horizontal="left" vertical="center" indent="1"/>
    </xf>
    <xf numFmtId="0" fontId="4" fillId="2" borderId="5" xfId="0" applyFont="1" applyFill="1" applyBorder="1" applyAlignment="1" applyProtection="1">
      <alignment horizontal="left"/>
    </xf>
    <xf numFmtId="0" fontId="4" fillId="2" borderId="6" xfId="0" applyFont="1" applyFill="1" applyBorder="1" applyAlignment="1" applyProtection="1">
      <alignment horizontal="left"/>
    </xf>
    <xf numFmtId="0" fontId="4" fillId="2" borderId="10" xfId="0" applyFont="1" applyFill="1" applyBorder="1" applyAlignment="1" applyProtection="1">
      <alignment horizontal="center"/>
    </xf>
    <xf numFmtId="0" fontId="4" fillId="0" borderId="8" xfId="0" applyFont="1" applyBorder="1" applyAlignment="1" applyProtection="1">
      <alignment horizontal="left" vertical="center" indent="1"/>
    </xf>
    <xf numFmtId="0" fontId="4" fillId="0" borderId="9" xfId="0" applyFont="1" applyBorder="1" applyAlignment="1" applyProtection="1">
      <alignment horizontal="left" vertical="center" inden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indent="2"/>
      <protection locked="0"/>
    </xf>
    <xf numFmtId="0" fontId="4" fillId="0" borderId="5" xfId="0" applyFont="1" applyBorder="1" applyAlignment="1" applyProtection="1">
      <alignment horizontal="left" vertical="center" indent="1"/>
    </xf>
    <xf numFmtId="0" fontId="4" fillId="0" borderId="6" xfId="0" applyFont="1" applyBorder="1" applyAlignment="1" applyProtection="1">
      <alignment horizontal="left" vertical="center" indent="1"/>
    </xf>
    <xf numFmtId="0" fontId="3" fillId="0" borderId="1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66" fontId="5" fillId="0" borderId="36" xfId="0" applyNumberFormat="1" applyFont="1" applyBorder="1" applyAlignment="1" applyProtection="1">
      <alignment horizontal="right" vertical="center" indent="1"/>
      <protection locked="0"/>
    </xf>
    <xf numFmtId="166" fontId="5" fillId="0" borderId="32" xfId="0" applyNumberFormat="1" applyFont="1" applyBorder="1" applyAlignment="1" applyProtection="1">
      <alignment horizontal="right" vertical="center" indent="1"/>
      <protection locked="0"/>
    </xf>
    <xf numFmtId="166" fontId="5" fillId="0" borderId="34" xfId="0" applyNumberFormat="1" applyFont="1" applyBorder="1" applyAlignment="1" applyProtection="1">
      <alignment horizontal="right" vertical="center" indent="1"/>
      <protection locked="0"/>
    </xf>
    <xf numFmtId="0" fontId="4" fillId="7" borderId="17" xfId="0" applyFont="1" applyFill="1" applyBorder="1" applyAlignment="1" applyProtection="1">
      <alignment horizontal="right" vertical="center" indent="1"/>
      <protection locked="0"/>
    </xf>
    <xf numFmtId="0" fontId="4" fillId="7" borderId="13" xfId="0" applyFont="1" applyFill="1" applyBorder="1" applyAlignment="1" applyProtection="1">
      <alignment horizontal="right" vertical="center" indent="1"/>
      <protection locked="0"/>
    </xf>
    <xf numFmtId="0" fontId="4" fillId="7" borderId="18" xfId="0" applyFont="1" applyFill="1" applyBorder="1" applyAlignment="1" applyProtection="1">
      <alignment horizontal="right" vertical="center" indent="1"/>
      <protection locked="0"/>
    </xf>
    <xf numFmtId="4" fontId="5" fillId="0" borderId="37" xfId="0" applyNumberFormat="1" applyFont="1" applyBorder="1" applyAlignment="1" applyProtection="1">
      <alignment horizontal="right" vertical="center" indent="1"/>
      <protection locked="0"/>
    </xf>
    <xf numFmtId="4" fontId="5" fillId="0" borderId="33" xfId="0" applyNumberFormat="1" applyFont="1" applyBorder="1" applyAlignment="1" applyProtection="1">
      <alignment horizontal="right" vertical="center" indent="1"/>
      <protection locked="0"/>
    </xf>
    <xf numFmtId="4" fontId="5" fillId="0" borderId="35" xfId="0" applyNumberFormat="1" applyFont="1" applyBorder="1" applyAlignment="1" applyProtection="1">
      <alignment horizontal="right" vertical="center" indent="1"/>
      <protection locked="0"/>
    </xf>
    <xf numFmtId="0" fontId="3" fillId="0" borderId="0" xfId="0" applyFont="1" applyAlignment="1" applyProtection="1">
      <alignment horizontal="left" vertical="center"/>
    </xf>
    <xf numFmtId="4" fontId="5" fillId="2" borderId="2" xfId="0" applyNumberFormat="1" applyFont="1" applyFill="1" applyBorder="1" applyAlignment="1" applyProtection="1">
      <alignment horizontal="center"/>
    </xf>
    <xf numFmtId="4" fontId="5" fillId="2" borderId="3" xfId="0" applyNumberFormat="1" applyFont="1" applyFill="1" applyBorder="1" applyAlignment="1" applyProtection="1">
      <alignment horizontal="center"/>
    </xf>
    <xf numFmtId="4" fontId="5" fillId="2" borderId="4" xfId="0" applyNumberFormat="1" applyFont="1" applyFill="1" applyBorder="1" applyAlignment="1" applyProtection="1">
      <alignment horizontal="center"/>
    </xf>
    <xf numFmtId="165" fontId="5" fillId="2" borderId="38" xfId="0" applyNumberFormat="1" applyFont="1" applyFill="1" applyBorder="1" applyAlignment="1" applyProtection="1">
      <alignment horizontal="right"/>
    </xf>
    <xf numFmtId="165" fontId="5" fillId="2" borderId="39" xfId="0" applyNumberFormat="1" applyFont="1" applyFill="1" applyBorder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1" fontId="5" fillId="0" borderId="2" xfId="0" applyNumberFormat="1" applyFont="1" applyBorder="1" applyAlignment="1" applyProtection="1">
      <alignment horizontal="right" vertical="center"/>
      <protection locked="0"/>
    </xf>
    <xf numFmtId="1" fontId="5" fillId="0" borderId="3" xfId="0" applyNumberFormat="1" applyFont="1" applyBorder="1" applyAlignment="1" applyProtection="1">
      <alignment horizontal="right" vertical="center"/>
      <protection locked="0"/>
    </xf>
    <xf numFmtId="1" fontId="5" fillId="0" borderId="4" xfId="0" applyNumberFormat="1" applyFont="1" applyBorder="1" applyAlignment="1" applyProtection="1">
      <alignment horizontal="right" vertical="center"/>
      <protection locked="0"/>
    </xf>
    <xf numFmtId="0" fontId="8" fillId="6" borderId="5" xfId="0" applyFont="1" applyFill="1" applyBorder="1" applyAlignment="1" applyProtection="1">
      <alignment horizontal="left" vertical="center" indent="1"/>
    </xf>
    <xf numFmtId="0" fontId="1" fillId="6" borderId="10" xfId="0" applyFont="1" applyFill="1" applyBorder="1" applyAlignment="1" applyProtection="1">
      <alignment horizontal="left" vertical="center" indent="1"/>
    </xf>
    <xf numFmtId="0" fontId="1" fillId="6" borderId="6" xfId="0" applyFont="1" applyFill="1" applyBorder="1" applyAlignment="1" applyProtection="1">
      <alignment horizontal="left" vertical="center" indent="1"/>
    </xf>
    <xf numFmtId="0" fontId="9" fillId="0" borderId="5" xfId="0" applyFont="1" applyBorder="1" applyAlignment="1" applyProtection="1">
      <alignment horizontal="left" indent="2"/>
    </xf>
    <xf numFmtId="0" fontId="1" fillId="0" borderId="10" xfId="0" applyFont="1" applyBorder="1" applyAlignment="1" applyProtection="1">
      <alignment horizontal="left" indent="2"/>
    </xf>
    <xf numFmtId="0" fontId="1" fillId="0" borderId="6" xfId="0" applyFont="1" applyBorder="1" applyAlignment="1" applyProtection="1">
      <alignment horizontal="left" indent="2"/>
    </xf>
    <xf numFmtId="0" fontId="10" fillId="4" borderId="8" xfId="0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 applyProtection="1">
      <alignment horizontal="center" vertical="center"/>
    </xf>
    <xf numFmtId="0" fontId="10" fillId="4" borderId="9" xfId="0" applyFont="1" applyFill="1" applyBorder="1" applyAlignment="1" applyProtection="1">
      <alignment horizontal="center" vertical="center"/>
    </xf>
    <xf numFmtId="0" fontId="5" fillId="4" borderId="51" xfId="0" applyFont="1" applyFill="1" applyBorder="1" applyAlignment="1" applyProtection="1">
      <alignment horizontal="left" vertical="center" indent="2"/>
    </xf>
    <xf numFmtId="0" fontId="5" fillId="4" borderId="52" xfId="0" applyFont="1" applyFill="1" applyBorder="1" applyAlignment="1" applyProtection="1">
      <alignment horizontal="left" vertical="center" indent="2"/>
    </xf>
    <xf numFmtId="0" fontId="8" fillId="6" borderId="2" xfId="0" applyFont="1" applyFill="1" applyBorder="1" applyAlignment="1" applyProtection="1">
      <alignment horizontal="left" vertical="center" indent="1"/>
    </xf>
    <xf numFmtId="0" fontId="8" fillId="6" borderId="3" xfId="0" applyFont="1" applyFill="1" applyBorder="1" applyAlignment="1" applyProtection="1">
      <alignment horizontal="left" vertical="center" indent="1"/>
    </xf>
    <xf numFmtId="0" fontId="8" fillId="6" borderId="4" xfId="0" applyFont="1" applyFill="1" applyBorder="1" applyAlignment="1" applyProtection="1">
      <alignment horizontal="left" vertical="center" indent="1"/>
    </xf>
    <xf numFmtId="0" fontId="10" fillId="4" borderId="5" xfId="0" applyFont="1" applyFill="1" applyBorder="1" applyAlignment="1" applyProtection="1">
      <alignment horizontal="left" vertical="center" indent="2"/>
    </xf>
    <xf numFmtId="0" fontId="10" fillId="4" borderId="10" xfId="0" applyFont="1" applyFill="1" applyBorder="1" applyAlignment="1" applyProtection="1">
      <alignment horizontal="left" vertical="center" indent="2"/>
    </xf>
    <xf numFmtId="0" fontId="10" fillId="4" borderId="6" xfId="0" applyFont="1" applyFill="1" applyBorder="1" applyAlignment="1" applyProtection="1">
      <alignment horizontal="left" vertical="center" indent="2"/>
    </xf>
    <xf numFmtId="0" fontId="9" fillId="0" borderId="44" xfId="0" applyFont="1" applyBorder="1" applyAlignment="1" applyProtection="1">
      <alignment horizontal="left" vertical="center" indent="2"/>
    </xf>
    <xf numFmtId="0" fontId="9" fillId="0" borderId="0" xfId="0" applyFont="1" applyBorder="1" applyAlignment="1" applyProtection="1">
      <alignment horizontal="left" vertical="center" indent="2"/>
    </xf>
    <xf numFmtId="0" fontId="9" fillId="0" borderId="7" xfId="0" applyFont="1" applyBorder="1" applyAlignment="1" applyProtection="1">
      <alignment horizontal="left" vertical="center" indent="2"/>
    </xf>
    <xf numFmtId="0" fontId="5" fillId="4" borderId="45" xfId="0" applyFont="1" applyFill="1" applyBorder="1" applyAlignment="1" applyProtection="1">
      <alignment horizontal="left" vertical="center" indent="2"/>
    </xf>
    <xf numFmtId="0" fontId="5" fillId="4" borderId="46" xfId="0" applyFont="1" applyFill="1" applyBorder="1" applyAlignment="1" applyProtection="1">
      <alignment horizontal="left" vertical="center" indent="2"/>
    </xf>
    <xf numFmtId="0" fontId="5" fillId="4" borderId="48" xfId="0" applyFont="1" applyFill="1" applyBorder="1" applyAlignment="1" applyProtection="1">
      <alignment horizontal="left" vertical="center" indent="2"/>
    </xf>
    <xf numFmtId="0" fontId="5" fillId="4" borderId="49" xfId="0" applyFont="1" applyFill="1" applyBorder="1" applyAlignment="1" applyProtection="1">
      <alignment horizontal="left" vertical="center" indent="2"/>
    </xf>
    <xf numFmtId="0" fontId="10" fillId="4" borderId="8" xfId="0" applyFont="1" applyFill="1" applyBorder="1" applyAlignment="1" applyProtection="1">
      <alignment horizontal="left" vertical="center" indent="2"/>
    </xf>
    <xf numFmtId="0" fontId="10" fillId="4" borderId="11" xfId="0" applyFont="1" applyFill="1" applyBorder="1" applyAlignment="1" applyProtection="1">
      <alignment horizontal="left" vertical="center" indent="2"/>
    </xf>
    <xf numFmtId="0" fontId="10" fillId="4" borderId="9" xfId="0" applyFont="1" applyFill="1" applyBorder="1" applyAlignment="1" applyProtection="1">
      <alignment horizontal="left" vertical="center" indent="2"/>
    </xf>
    <xf numFmtId="0" fontId="9" fillId="4" borderId="5" xfId="0" applyFont="1" applyFill="1" applyBorder="1" applyAlignment="1" applyProtection="1">
      <alignment horizontal="left" indent="2"/>
    </xf>
    <xf numFmtId="0" fontId="9" fillId="4" borderId="10" xfId="0" applyFont="1" applyFill="1" applyBorder="1" applyAlignment="1" applyProtection="1">
      <alignment horizontal="left" indent="2"/>
    </xf>
    <xf numFmtId="0" fontId="9" fillId="4" borderId="6" xfId="0" applyFont="1" applyFill="1" applyBorder="1" applyAlignment="1" applyProtection="1">
      <alignment horizontal="left" indent="2"/>
    </xf>
    <xf numFmtId="0" fontId="9" fillId="4" borderId="44" xfId="0" applyFont="1" applyFill="1" applyBorder="1" applyAlignment="1" applyProtection="1">
      <alignment horizontal="left" indent="2"/>
    </xf>
    <xf numFmtId="0" fontId="9" fillId="4" borderId="0" xfId="0" applyFont="1" applyFill="1" applyBorder="1" applyAlignment="1" applyProtection="1">
      <alignment horizontal="left" indent="2"/>
    </xf>
    <xf numFmtId="0" fontId="9" fillId="4" borderId="7" xfId="0" applyFont="1" applyFill="1" applyBorder="1" applyAlignment="1" applyProtection="1">
      <alignment horizontal="left" indent="2"/>
    </xf>
    <xf numFmtId="0" fontId="5" fillId="4" borderId="8" xfId="0" applyFont="1" applyFill="1" applyBorder="1" applyAlignment="1" applyProtection="1">
      <alignment horizontal="left" vertical="top" indent="2"/>
    </xf>
    <xf numFmtId="0" fontId="5" fillId="4" borderId="11" xfId="0" applyFont="1" applyFill="1" applyBorder="1" applyAlignment="1" applyProtection="1">
      <alignment horizontal="left" vertical="top" indent="2"/>
    </xf>
    <xf numFmtId="0" fontId="5" fillId="4" borderId="9" xfId="0" applyFont="1" applyFill="1" applyBorder="1" applyAlignment="1" applyProtection="1">
      <alignment horizontal="left" vertical="top" indent="2"/>
    </xf>
    <xf numFmtId="0" fontId="1" fillId="0" borderId="11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6" borderId="3" xfId="0" applyFont="1" applyFill="1" applyBorder="1" applyAlignment="1" applyProtection="1">
      <alignment horizontal="left" vertical="center" indent="1"/>
    </xf>
    <xf numFmtId="0" fontId="1" fillId="6" borderId="4" xfId="0" applyFont="1" applyFill="1" applyBorder="1" applyAlignment="1" applyProtection="1">
      <alignment horizontal="left" vertical="center" indent="1"/>
    </xf>
    <xf numFmtId="0" fontId="1" fillId="4" borderId="10" xfId="0" applyFont="1" applyFill="1" applyBorder="1" applyAlignment="1" applyProtection="1">
      <alignment horizontal="left" indent="2"/>
    </xf>
    <xf numFmtId="0" fontId="1" fillId="4" borderId="6" xfId="0" applyFont="1" applyFill="1" applyBorder="1" applyAlignment="1" applyProtection="1">
      <alignment horizontal="left" indent="2"/>
    </xf>
    <xf numFmtId="0" fontId="9" fillId="4" borderId="8" xfId="0" applyFont="1" applyFill="1" applyBorder="1" applyAlignment="1" applyProtection="1">
      <alignment horizontal="left" vertical="top" indent="2"/>
    </xf>
    <xf numFmtId="0" fontId="1" fillId="4" borderId="11" xfId="0" applyFont="1" applyFill="1" applyBorder="1" applyAlignment="1" applyProtection="1">
      <alignment horizontal="left" vertical="top" indent="2"/>
    </xf>
    <xf numFmtId="0" fontId="1" fillId="4" borderId="9" xfId="0" applyFont="1" applyFill="1" applyBorder="1" applyAlignment="1" applyProtection="1">
      <alignment horizontal="left" vertical="top" indent="2"/>
    </xf>
    <xf numFmtId="0" fontId="5" fillId="4" borderId="0" xfId="0" applyFont="1" applyFill="1" applyAlignment="1" applyProtection="1">
      <alignment horizontal="left" indent="2"/>
    </xf>
    <xf numFmtId="0" fontId="5" fillId="4" borderId="7" xfId="0" applyFont="1" applyFill="1" applyBorder="1" applyAlignment="1" applyProtection="1">
      <alignment horizontal="left" indent="2"/>
    </xf>
    <xf numFmtId="0" fontId="5" fillId="4" borderId="45" xfId="0" applyFont="1" applyFill="1" applyBorder="1" applyAlignment="1" applyProtection="1">
      <alignment horizontal="left" indent="2"/>
    </xf>
    <xf numFmtId="0" fontId="5" fillId="4" borderId="46" xfId="0" applyFont="1" applyFill="1" applyBorder="1" applyAlignment="1" applyProtection="1">
      <alignment horizontal="left" indent="2"/>
    </xf>
    <xf numFmtId="0" fontId="5" fillId="4" borderId="48" xfId="0" applyFont="1" applyFill="1" applyBorder="1" applyAlignment="1" applyProtection="1">
      <alignment horizontal="left" indent="2"/>
    </xf>
    <xf numFmtId="0" fontId="5" fillId="4" borderId="49" xfId="0" applyFont="1" applyFill="1" applyBorder="1" applyAlignment="1" applyProtection="1">
      <alignment horizontal="left" indent="2"/>
    </xf>
    <xf numFmtId="0" fontId="1" fillId="0" borderId="11" xfId="0" applyFont="1" applyBorder="1" applyAlignment="1" applyProtection="1">
      <alignment horizontal="left" vertical="top" indent="2"/>
    </xf>
    <xf numFmtId="0" fontId="1" fillId="0" borderId="9" xfId="0" applyFont="1" applyBorder="1" applyAlignment="1" applyProtection="1">
      <alignment horizontal="left" vertical="top" indent="2"/>
    </xf>
    <xf numFmtId="0" fontId="9" fillId="4" borderId="2" xfId="0" applyFont="1" applyFill="1" applyBorder="1" applyAlignment="1" applyProtection="1">
      <alignment horizontal="left" vertical="center" indent="2"/>
    </xf>
    <xf numFmtId="0" fontId="1" fillId="4" borderId="3" xfId="0" applyFont="1" applyFill="1" applyBorder="1" applyAlignment="1" applyProtection="1">
      <alignment horizontal="left" vertical="center"/>
    </xf>
    <xf numFmtId="0" fontId="1" fillId="4" borderId="4" xfId="0" applyFont="1" applyFill="1" applyBorder="1" applyAlignment="1" applyProtection="1">
      <alignment horizontal="left" vertical="center"/>
    </xf>
    <xf numFmtId="0" fontId="9" fillId="4" borderId="5" xfId="0" applyFont="1" applyFill="1" applyBorder="1" applyAlignment="1" applyProtection="1">
      <alignment horizontal="left" wrapText="1" indent="2"/>
    </xf>
    <xf numFmtId="0" fontId="1" fillId="4" borderId="10" xfId="0" applyFont="1" applyFill="1" applyBorder="1" applyAlignment="1" applyProtection="1">
      <alignment horizontal="left" wrapText="1" indent="2"/>
    </xf>
    <xf numFmtId="0" fontId="1" fillId="4" borderId="6" xfId="0" applyFont="1" applyFill="1" applyBorder="1" applyAlignment="1" applyProtection="1">
      <alignment horizontal="left" wrapText="1" indent="2"/>
    </xf>
    <xf numFmtId="0" fontId="8" fillId="4" borderId="8" xfId="0" applyFont="1" applyFill="1" applyBorder="1" applyAlignment="1" applyProtection="1">
      <alignment horizontal="left" vertical="top" indent="2"/>
    </xf>
    <xf numFmtId="0" fontId="8" fillId="4" borderId="11" xfId="0" applyFont="1" applyFill="1" applyBorder="1" applyAlignment="1" applyProtection="1">
      <alignment horizontal="left" vertical="top"/>
    </xf>
    <xf numFmtId="0" fontId="8" fillId="4" borderId="9" xfId="0" applyFont="1" applyFill="1" applyBorder="1" applyAlignment="1" applyProtection="1">
      <alignment horizontal="left" vertical="top"/>
    </xf>
    <xf numFmtId="0" fontId="9" fillId="4" borderId="0" xfId="0" applyFont="1" applyFill="1" applyAlignment="1" applyProtection="1">
      <alignment horizontal="left" indent="2"/>
    </xf>
    <xf numFmtId="0" fontId="9" fillId="4" borderId="11" xfId="0" applyFont="1" applyFill="1" applyBorder="1" applyAlignment="1" applyProtection="1">
      <alignment horizontal="left" vertical="top" indent="2"/>
    </xf>
    <xf numFmtId="0" fontId="9" fillId="4" borderId="9" xfId="0" applyFont="1" applyFill="1" applyBorder="1" applyAlignment="1" applyProtection="1">
      <alignment horizontal="left" vertical="top" indent="2"/>
    </xf>
    <xf numFmtId="0" fontId="9" fillId="4" borderId="44" xfId="0" applyFont="1" applyFill="1" applyBorder="1" applyAlignment="1" applyProtection="1">
      <alignment horizontal="left" vertical="center" indent="2"/>
    </xf>
    <xf numFmtId="0" fontId="1" fillId="4" borderId="0" xfId="0" applyFont="1" applyFill="1" applyAlignment="1" applyProtection="1">
      <alignment horizontal="left" vertical="center" indent="2"/>
    </xf>
    <xf numFmtId="0" fontId="1" fillId="4" borderId="7" xfId="0" applyFont="1" applyFill="1" applyBorder="1" applyAlignment="1" applyProtection="1">
      <alignment horizontal="left" vertical="center" indent="2"/>
    </xf>
    <xf numFmtId="0" fontId="7" fillId="5" borderId="2" xfId="0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</xf>
    <xf numFmtId="0" fontId="7" fillId="5" borderId="4" xfId="0" applyFont="1" applyFill="1" applyBorder="1" applyAlignment="1" applyProtection="1">
      <alignment horizontal="center" vertical="center"/>
    </xf>
    <xf numFmtId="0" fontId="5" fillId="4" borderId="44" xfId="0" applyFont="1" applyFill="1" applyBorder="1" applyAlignment="1" applyProtection="1">
      <alignment horizontal="left" indent="2"/>
    </xf>
    <xf numFmtId="0" fontId="5" fillId="4" borderId="8" xfId="0" applyFont="1" applyFill="1" applyBorder="1" applyAlignment="1" applyProtection="1">
      <alignment horizontal="left" vertical="top" wrapText="1" indent="2"/>
    </xf>
    <xf numFmtId="0" fontId="5" fillId="4" borderId="11" xfId="0" applyFont="1" applyFill="1" applyBorder="1" applyAlignment="1" applyProtection="1">
      <alignment horizontal="left" vertical="top" wrapText="1" indent="2"/>
    </xf>
    <xf numFmtId="0" fontId="5" fillId="4" borderId="9" xfId="0" applyFont="1" applyFill="1" applyBorder="1" applyAlignment="1" applyProtection="1">
      <alignment horizontal="left" vertical="top" wrapText="1" indent="2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AEAEA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50</xdr:row>
      <xdr:rowOff>57150</xdr:rowOff>
    </xdr:from>
    <xdr:to>
      <xdr:col>3</xdr:col>
      <xdr:colOff>28575</xdr:colOff>
      <xdr:row>50</xdr:row>
      <xdr:rowOff>969999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5F9AA9E-948B-4544-85DC-CA867375E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0944225"/>
          <a:ext cx="3362325" cy="912849"/>
        </a:xfrm>
        <a:prstGeom prst="rect">
          <a:avLst/>
        </a:prstGeom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50</xdr:row>
      <xdr:rowOff>19050</xdr:rowOff>
    </xdr:from>
    <xdr:to>
      <xdr:col>3</xdr:col>
      <xdr:colOff>0</xdr:colOff>
      <xdr:row>50</xdr:row>
      <xdr:rowOff>931899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39EC3EB-1F9D-45FB-8EC3-98E4262E8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0906125"/>
          <a:ext cx="3362325" cy="912849"/>
        </a:xfrm>
        <a:prstGeom prst="rect">
          <a:avLst/>
        </a:prstGeom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50</xdr:row>
      <xdr:rowOff>19050</xdr:rowOff>
    </xdr:from>
    <xdr:to>
      <xdr:col>3</xdr:col>
      <xdr:colOff>0</xdr:colOff>
      <xdr:row>50</xdr:row>
      <xdr:rowOff>931899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1A7D7CE-00D9-42C7-B978-7FCDFC837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0906125"/>
          <a:ext cx="3362325" cy="912849"/>
        </a:xfrm>
        <a:prstGeom prst="rect">
          <a:avLst/>
        </a:prstGeom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50</xdr:row>
      <xdr:rowOff>19050</xdr:rowOff>
    </xdr:from>
    <xdr:to>
      <xdr:col>3</xdr:col>
      <xdr:colOff>0</xdr:colOff>
      <xdr:row>50</xdr:row>
      <xdr:rowOff>931899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FEC24CD-8277-418B-BC39-A836962AD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0906125"/>
          <a:ext cx="3362325" cy="912849"/>
        </a:xfrm>
        <a:prstGeom prst="rect">
          <a:avLst/>
        </a:prstGeom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50</xdr:row>
      <xdr:rowOff>28575</xdr:rowOff>
    </xdr:from>
    <xdr:to>
      <xdr:col>3</xdr:col>
      <xdr:colOff>0</xdr:colOff>
      <xdr:row>50</xdr:row>
      <xdr:rowOff>941424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AA89E3E-04CB-447B-9703-A355BF71A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0915650"/>
          <a:ext cx="3362325" cy="912849"/>
        </a:xfrm>
        <a:prstGeom prst="rect">
          <a:avLst/>
        </a:prstGeom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50</xdr:row>
      <xdr:rowOff>28575</xdr:rowOff>
    </xdr:from>
    <xdr:to>
      <xdr:col>3</xdr:col>
      <xdr:colOff>9525</xdr:colOff>
      <xdr:row>50</xdr:row>
      <xdr:rowOff>941424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CD5F40B-19D5-4D41-A413-E685765C4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915650"/>
          <a:ext cx="3362325" cy="912849"/>
        </a:xfrm>
        <a:prstGeom prst="rect">
          <a:avLst/>
        </a:prstGeom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50</xdr:row>
      <xdr:rowOff>19050</xdr:rowOff>
    </xdr:from>
    <xdr:to>
      <xdr:col>3</xdr:col>
      <xdr:colOff>0</xdr:colOff>
      <xdr:row>50</xdr:row>
      <xdr:rowOff>931899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FC4BED2-113E-4B4B-B28C-C5AABE1ED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0906125"/>
          <a:ext cx="3362325" cy="912849"/>
        </a:xfrm>
        <a:prstGeom prst="rect">
          <a:avLst/>
        </a:prstGeom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50</xdr:row>
      <xdr:rowOff>19050</xdr:rowOff>
    </xdr:from>
    <xdr:to>
      <xdr:col>3</xdr:col>
      <xdr:colOff>0</xdr:colOff>
      <xdr:row>50</xdr:row>
      <xdr:rowOff>931899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6D4622D-2317-4E5F-9D1C-E80F73A7A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0906125"/>
          <a:ext cx="3362325" cy="912849"/>
        </a:xfrm>
        <a:prstGeom prst="rect">
          <a:avLst/>
        </a:prstGeom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50</xdr:row>
      <xdr:rowOff>19050</xdr:rowOff>
    </xdr:from>
    <xdr:to>
      <xdr:col>3</xdr:col>
      <xdr:colOff>0</xdr:colOff>
      <xdr:row>50</xdr:row>
      <xdr:rowOff>931899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918A89F-6077-4373-9F41-DE3612201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0906125"/>
          <a:ext cx="3362325" cy="912849"/>
        </a:xfrm>
        <a:prstGeom prst="rect">
          <a:avLst/>
        </a:prstGeom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50</xdr:row>
      <xdr:rowOff>19050</xdr:rowOff>
    </xdr:from>
    <xdr:to>
      <xdr:col>3</xdr:col>
      <xdr:colOff>0</xdr:colOff>
      <xdr:row>50</xdr:row>
      <xdr:rowOff>931899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BC1B589-0431-4B4A-9686-A6DA36BA7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0906125"/>
          <a:ext cx="3362325" cy="912849"/>
        </a:xfrm>
        <a:prstGeom prst="rect">
          <a:avLst/>
        </a:prstGeom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50</xdr:row>
      <xdr:rowOff>19050</xdr:rowOff>
    </xdr:from>
    <xdr:to>
      <xdr:col>3</xdr:col>
      <xdr:colOff>0</xdr:colOff>
      <xdr:row>50</xdr:row>
      <xdr:rowOff>931899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4439A03-75DD-4D4E-98F8-37F1F353E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0906125"/>
          <a:ext cx="3362325" cy="912849"/>
        </a:xfrm>
        <a:prstGeom prst="rect">
          <a:avLst/>
        </a:prstGeom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50</xdr:row>
      <xdr:rowOff>19050</xdr:rowOff>
    </xdr:from>
    <xdr:to>
      <xdr:col>3</xdr:col>
      <xdr:colOff>0</xdr:colOff>
      <xdr:row>50</xdr:row>
      <xdr:rowOff>931899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B86EEC5-A483-4CAB-8F84-2F9DE039E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0906125"/>
          <a:ext cx="3362325" cy="912849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4D411-7B7A-4FCE-A480-1F1FAD81347F}">
  <sheetPr codeName="Tabelle16">
    <outlinePr showOutlineSymbols="0"/>
    <pageSetUpPr fitToPage="1"/>
  </sheetPr>
  <dimension ref="B1:AF51"/>
  <sheetViews>
    <sheetView showGridLines="0" tabSelected="1" showOutlineSymbols="0" zoomScaleNormal="100" workbookViewId="0">
      <selection activeCell="D3" sqref="D3:G3"/>
    </sheetView>
  </sheetViews>
  <sheetFormatPr baseColWidth="10" defaultRowHeight="14.25" x14ac:dyDescent="0.2"/>
  <cols>
    <col min="1" max="1" width="2.42578125" style="3" customWidth="1"/>
    <col min="2" max="2" width="5" style="3" customWidth="1"/>
    <col min="3" max="3" width="45.7109375" style="3" customWidth="1"/>
    <col min="4" max="4" width="42.7109375" style="3" customWidth="1"/>
    <col min="5" max="5" width="10.85546875" style="3" bestFit="1" customWidth="1"/>
    <col min="6" max="7" width="7.7109375" style="3" customWidth="1"/>
    <col min="8" max="8" width="8.140625" style="3" customWidth="1"/>
    <col min="9" max="9" width="9.7109375" style="3" customWidth="1"/>
    <col min="10" max="10" width="11.7109375" style="3" customWidth="1"/>
    <col min="11" max="11" width="7.42578125" style="3" customWidth="1"/>
    <col min="12" max="12" width="8.140625" style="3" customWidth="1"/>
    <col min="13" max="13" width="9.7109375" style="3" customWidth="1"/>
    <col min="14" max="14" width="10.28515625" style="3" customWidth="1"/>
    <col min="15" max="15" width="12.5703125" style="3" customWidth="1"/>
    <col min="16" max="16" width="12.140625" style="3" customWidth="1"/>
    <col min="17" max="17" width="10.7109375" style="3" customWidth="1"/>
    <col min="18" max="18" width="2.42578125" style="3" customWidth="1"/>
    <col min="19" max="19" width="10.140625" style="3" hidden="1" customWidth="1"/>
    <col min="20" max="20" width="5" style="3" hidden="1" customWidth="1"/>
    <col min="21" max="21" width="6.7109375" style="3" hidden="1" customWidth="1"/>
    <col min="22" max="22" width="5.5703125" style="3" hidden="1" customWidth="1"/>
    <col min="23" max="23" width="7.7109375" style="3" hidden="1" customWidth="1"/>
    <col min="24" max="24" width="17" style="3" hidden="1" customWidth="1"/>
    <col min="25" max="25" width="6.7109375" style="3" hidden="1" customWidth="1"/>
    <col min="26" max="31" width="11.42578125" style="3" hidden="1" customWidth="1"/>
    <col min="32" max="33" width="0" style="3" hidden="1" customWidth="1"/>
    <col min="34" max="16384" width="11.42578125" style="3"/>
  </cols>
  <sheetData>
    <row r="1" spans="2:32" ht="42" customHeight="1" x14ac:dyDescent="0.2">
      <c r="B1" s="151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  <c r="R1" s="2"/>
    </row>
    <row r="2" spans="2:32" ht="15" customHeight="1" x14ac:dyDescent="0.2">
      <c r="B2" s="157" t="s">
        <v>89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8"/>
      <c r="S2" s="157"/>
    </row>
    <row r="3" spans="2:32" ht="21" customHeight="1" x14ac:dyDescent="0.2">
      <c r="B3" s="103" t="s">
        <v>1</v>
      </c>
      <c r="C3" s="104"/>
      <c r="D3" s="154"/>
      <c r="E3" s="154"/>
      <c r="F3" s="154"/>
      <c r="G3" s="154"/>
      <c r="H3" s="4"/>
      <c r="I3" s="155" t="s">
        <v>5</v>
      </c>
      <c r="J3" s="156"/>
      <c r="K3" s="159">
        <v>43100</v>
      </c>
      <c r="L3" s="160"/>
      <c r="M3" s="160"/>
      <c r="N3" s="160"/>
      <c r="O3" s="160"/>
      <c r="P3" s="160"/>
      <c r="Q3" s="161"/>
      <c r="W3" s="3" t="s">
        <v>24</v>
      </c>
      <c r="X3" s="3" t="s">
        <v>8</v>
      </c>
      <c r="Y3" s="3" t="s">
        <v>80</v>
      </c>
    </row>
    <row r="4" spans="2:32" ht="21" customHeight="1" x14ac:dyDescent="0.2">
      <c r="B4" s="103" t="s">
        <v>2</v>
      </c>
      <c r="C4" s="104"/>
      <c r="D4" s="105"/>
      <c r="E4" s="106"/>
      <c r="F4" s="106"/>
      <c r="G4" s="107"/>
      <c r="H4" s="5"/>
      <c r="I4" s="108" t="s">
        <v>6</v>
      </c>
      <c r="J4" s="109"/>
      <c r="K4" s="162" t="s">
        <v>8</v>
      </c>
      <c r="L4" s="163"/>
      <c r="M4" s="163"/>
      <c r="N4" s="163"/>
      <c r="O4" s="163"/>
      <c r="P4" s="163"/>
      <c r="Q4" s="164"/>
      <c r="S4" s="6"/>
      <c r="T4" s="6"/>
      <c r="U4" s="6"/>
      <c r="V4" s="6"/>
      <c r="W4" s="6" t="s">
        <v>21</v>
      </c>
      <c r="X4" s="6" t="s">
        <v>25</v>
      </c>
      <c r="Y4" s="6" t="s">
        <v>81</v>
      </c>
    </row>
    <row r="5" spans="2:32" ht="21" customHeight="1" x14ac:dyDescent="0.2">
      <c r="B5" s="103" t="s">
        <v>3</v>
      </c>
      <c r="C5" s="104"/>
      <c r="D5" s="105"/>
      <c r="E5" s="106"/>
      <c r="F5" s="106"/>
      <c r="G5" s="107"/>
      <c r="H5" s="4"/>
      <c r="I5" s="149" t="s">
        <v>7</v>
      </c>
      <c r="J5" s="150"/>
      <c r="K5" s="165" t="str">
        <f>IF(K4 &lt;&gt; "Bitte auswählen", T5, "")</f>
        <v/>
      </c>
      <c r="L5" s="166"/>
      <c r="M5" s="166"/>
      <c r="N5" s="166"/>
      <c r="O5" s="166"/>
      <c r="P5" s="166"/>
      <c r="Q5" s="167"/>
      <c r="S5" s="7">
        <v>39630</v>
      </c>
      <c r="T5" s="6">
        <f>IF(K3=0, "Monat / Jahr eintragen (oben)", IF(K3&gt;=S5, 0.42, 0.38))</f>
        <v>0.42</v>
      </c>
      <c r="U5" s="6"/>
      <c r="V5" s="6"/>
      <c r="W5" s="6" t="s">
        <v>23</v>
      </c>
      <c r="X5" s="6" t="s">
        <v>26</v>
      </c>
      <c r="Y5" s="6"/>
    </row>
    <row r="6" spans="2:32" ht="21" customHeight="1" x14ac:dyDescent="0.2">
      <c r="B6" s="103" t="s">
        <v>4</v>
      </c>
      <c r="C6" s="104"/>
      <c r="D6" s="105"/>
      <c r="E6" s="106"/>
      <c r="F6" s="106"/>
      <c r="G6" s="107"/>
      <c r="H6" s="4"/>
      <c r="I6" s="4"/>
      <c r="J6" s="4"/>
      <c r="K6" s="4"/>
      <c r="L6" s="4"/>
      <c r="M6" s="4"/>
      <c r="N6" s="4"/>
      <c r="O6" s="4"/>
      <c r="P6" s="4"/>
      <c r="Q6" s="4"/>
      <c r="S6" s="6"/>
      <c r="T6" s="6"/>
      <c r="U6" s="6"/>
      <c r="V6" s="6"/>
      <c r="W6" s="6" t="s">
        <v>22</v>
      </c>
      <c r="X6" s="6"/>
      <c r="Y6" s="6"/>
    </row>
    <row r="7" spans="2:32" ht="14.25" customHeight="1" x14ac:dyDescent="0.2">
      <c r="S7" s="6"/>
      <c r="T7" s="6"/>
      <c r="U7" s="6"/>
      <c r="V7" s="6"/>
      <c r="W7" s="6"/>
      <c r="X7" s="6"/>
      <c r="Y7" s="6"/>
    </row>
    <row r="8" spans="2:32" ht="15.75" customHeight="1" x14ac:dyDescent="0.2">
      <c r="B8" s="8" t="s">
        <v>9</v>
      </c>
      <c r="C8" s="8" t="s">
        <v>10</v>
      </c>
      <c r="D8" s="94" t="s">
        <v>11</v>
      </c>
      <c r="E8" s="95"/>
      <c r="F8" s="8" t="s">
        <v>12</v>
      </c>
      <c r="G8" s="8" t="s">
        <v>13</v>
      </c>
      <c r="H8" s="8" t="s">
        <v>38</v>
      </c>
      <c r="I8" s="94" t="s">
        <v>14</v>
      </c>
      <c r="J8" s="95"/>
      <c r="K8" s="94" t="s">
        <v>77</v>
      </c>
      <c r="L8" s="95"/>
      <c r="M8" s="146" t="s">
        <v>15</v>
      </c>
      <c r="N8" s="147"/>
      <c r="O8" s="94" t="s">
        <v>16</v>
      </c>
      <c r="P8" s="148"/>
      <c r="Q8" s="95"/>
      <c r="S8" s="132" t="s">
        <v>14</v>
      </c>
      <c r="T8" s="132"/>
      <c r="U8" s="132"/>
      <c r="V8" s="6"/>
      <c r="W8" s="132" t="s">
        <v>27</v>
      </c>
      <c r="X8" s="132"/>
      <c r="Y8" s="132"/>
      <c r="AA8" s="3" t="s">
        <v>14</v>
      </c>
      <c r="AD8" s="3" t="s">
        <v>77</v>
      </c>
      <c r="AF8" s="3" t="s">
        <v>88</v>
      </c>
    </row>
    <row r="9" spans="2:32" ht="24.75" customHeight="1" x14ac:dyDescent="0.2">
      <c r="B9" s="9"/>
      <c r="C9" s="10"/>
      <c r="D9" s="96"/>
      <c r="E9" s="97"/>
      <c r="F9" s="10" t="s">
        <v>37</v>
      </c>
      <c r="G9" s="10" t="s">
        <v>37</v>
      </c>
      <c r="H9" s="9"/>
      <c r="I9" s="9"/>
      <c r="J9" s="11" t="s">
        <v>17</v>
      </c>
      <c r="K9" s="12" t="s">
        <v>78</v>
      </c>
      <c r="L9" s="12" t="s">
        <v>79</v>
      </c>
      <c r="M9" s="9"/>
      <c r="N9" s="11" t="s">
        <v>17</v>
      </c>
      <c r="O9" s="10" t="s">
        <v>18</v>
      </c>
      <c r="P9" s="10" t="s">
        <v>19</v>
      </c>
      <c r="Q9" s="11" t="s">
        <v>20</v>
      </c>
      <c r="S9" s="13" t="s">
        <v>21</v>
      </c>
      <c r="T9" s="13" t="s">
        <v>22</v>
      </c>
      <c r="U9" s="13" t="s">
        <v>23</v>
      </c>
      <c r="V9" s="14"/>
      <c r="W9" s="13" t="s">
        <v>21</v>
      </c>
      <c r="X9" s="13" t="s">
        <v>22</v>
      </c>
      <c r="Y9" s="13" t="s">
        <v>23</v>
      </c>
      <c r="AA9" s="3" t="s">
        <v>40</v>
      </c>
      <c r="AB9" s="3" t="s">
        <v>39</v>
      </c>
      <c r="AD9" s="3">
        <v>13.2</v>
      </c>
      <c r="AE9" s="3">
        <v>13.2</v>
      </c>
    </row>
    <row r="10" spans="2:32" ht="15.75" customHeight="1" x14ac:dyDescent="0.2">
      <c r="B10" s="63">
        <v>1</v>
      </c>
      <c r="C10" s="87"/>
      <c r="D10" s="98"/>
      <c r="E10" s="99"/>
      <c r="F10" s="66"/>
      <c r="G10" s="67"/>
      <c r="H10" s="15" t="str">
        <f>IF(AND(ISNUMBER(F10),ISNUMBER(G10)),MAX(ROUND(IF(G10&lt;F10,MOD(G10-F10,1),G10-F10)*24,2),0),"")</f>
        <v/>
      </c>
      <c r="I10" s="64" t="s">
        <v>24</v>
      </c>
      <c r="J10" s="78">
        <f>IF(I10=$W$4,SUM(AA10:AB10),0)</f>
        <v>0</v>
      </c>
      <c r="K10" s="79"/>
      <c r="L10" s="79"/>
      <c r="M10" s="65" t="s">
        <v>24</v>
      </c>
      <c r="N10" s="78" t="str">
        <f t="shared" ref="N10:N40" si="0">IF(M10 =$W$4,15,"0")</f>
        <v>0</v>
      </c>
      <c r="O10" s="65"/>
      <c r="P10" s="84"/>
      <c r="Q10" s="16" t="str">
        <f t="shared" ref="Q10:Q40" si="1">IF(OR(O10="",P10=""),"",P10-O10)</f>
        <v/>
      </c>
      <c r="R10" s="17"/>
      <c r="S10" s="18">
        <f>IF($I10=S$9,$J10,0)</f>
        <v>0</v>
      </c>
      <c r="T10" s="18">
        <f>IF($I10=T$9,$J10,0)</f>
        <v>0</v>
      </c>
      <c r="U10" s="18">
        <f>IF($I10=U$9,$J10,0)</f>
        <v>0</v>
      </c>
      <c r="W10" s="19">
        <f>IF($M10=W$9,$N10,0)</f>
        <v>0</v>
      </c>
      <c r="X10" s="19">
        <f>IF($M10=X$9,$N10,0)</f>
        <v>0</v>
      </c>
      <c r="Y10" s="19">
        <f>IF($M10=Y$9,$N10,0)</f>
        <v>0</v>
      </c>
      <c r="AA10" s="3">
        <f t="shared" ref="AA10:AA40" si="2">IF(AND($I10=$W$4,$H10&gt;=12,H10&lt;&gt;""),26.4,0)</f>
        <v>0</v>
      </c>
      <c r="AB10" s="3">
        <f>IF(AND($I10=$W$4,$H10&lt;12,H10&gt;3),ROUNDUP($H10,0)*2.2,0)</f>
        <v>0</v>
      </c>
      <c r="AD10" s="3">
        <f t="shared" ref="AD10:AD40" si="3">IF(K10="Ja",$AD$9,0)</f>
        <v>0</v>
      </c>
      <c r="AE10" s="3">
        <f t="shared" ref="AE10:AE40" si="4">IF(L10="Ja",$AD$9,0)</f>
        <v>0</v>
      </c>
      <c r="AF10" s="3">
        <f>IF(SUM(AA10:AB10)-SUM(AD10:AE10)&gt;0,SUM(AA10:AB10)-SUM(AD10:AE10),0)</f>
        <v>0</v>
      </c>
    </row>
    <row r="11" spans="2:32" ht="15.75" customHeight="1" x14ac:dyDescent="0.2">
      <c r="B11" s="68">
        <v>2</v>
      </c>
      <c r="C11" s="88"/>
      <c r="D11" s="90"/>
      <c r="E11" s="91"/>
      <c r="F11" s="71"/>
      <c r="G11" s="72"/>
      <c r="H11" s="20" t="str">
        <f t="shared" ref="H11:H40" si="5">IF(AND(ISNUMBER(F11),ISNUMBER(G11)),MAX(ROUND(IF(G11&lt;F11,MOD(G11-F11,1),G11-F11)*24,2),0),"")</f>
        <v/>
      </c>
      <c r="I11" s="69" t="s">
        <v>24</v>
      </c>
      <c r="J11" s="80">
        <f t="shared" ref="J11:J40" si="6">IF(I11=$W$4,SUM(AA11:AB11),0)</f>
        <v>0</v>
      </c>
      <c r="K11" s="81"/>
      <c r="L11" s="81"/>
      <c r="M11" s="70" t="s">
        <v>24</v>
      </c>
      <c r="N11" s="80" t="str">
        <f t="shared" si="0"/>
        <v>0</v>
      </c>
      <c r="O11" s="70"/>
      <c r="P11" s="85"/>
      <c r="Q11" s="21" t="str">
        <f t="shared" si="1"/>
        <v/>
      </c>
      <c r="R11" s="17"/>
      <c r="S11" s="22">
        <f t="shared" ref="S11:U40" si="7">IF($I11=S$9,$J11,0)</f>
        <v>0</v>
      </c>
      <c r="T11" s="22">
        <f t="shared" si="7"/>
        <v>0</v>
      </c>
      <c r="U11" s="22">
        <f t="shared" si="7"/>
        <v>0</v>
      </c>
      <c r="W11" s="23">
        <f t="shared" ref="W11:Y40" si="8">IF($M11=W$9,$N11,0)</f>
        <v>0</v>
      </c>
      <c r="X11" s="23">
        <f t="shared" si="8"/>
        <v>0</v>
      </c>
      <c r="Y11" s="23">
        <f t="shared" si="8"/>
        <v>0</v>
      </c>
      <c r="AA11" s="3">
        <f t="shared" si="2"/>
        <v>0</v>
      </c>
      <c r="AB11" s="3">
        <f t="shared" ref="AB11:AB40" si="9">IF(AND($I11=$W$4,$H11&lt;12,H11&gt;3),ROUNDUP($H11,0)*2.2,0)</f>
        <v>0</v>
      </c>
      <c r="AD11" s="3">
        <f t="shared" si="3"/>
        <v>0</v>
      </c>
      <c r="AE11" s="3">
        <f t="shared" si="4"/>
        <v>0</v>
      </c>
      <c r="AF11" s="3">
        <f t="shared" ref="AF11:AF40" si="10">IF(SUM(AA11:AB11)-SUM(AD11:AE11)&gt;0,SUM(AA11:AB11)-SUM(AD11:AE11),0)</f>
        <v>0</v>
      </c>
    </row>
    <row r="12" spans="2:32" ht="15.75" customHeight="1" x14ac:dyDescent="0.2">
      <c r="B12" s="68">
        <v>3</v>
      </c>
      <c r="C12" s="88"/>
      <c r="D12" s="90"/>
      <c r="E12" s="91"/>
      <c r="F12" s="71"/>
      <c r="G12" s="72"/>
      <c r="H12" s="20" t="str">
        <f t="shared" si="5"/>
        <v/>
      </c>
      <c r="I12" s="69" t="s">
        <v>24</v>
      </c>
      <c r="J12" s="80">
        <f t="shared" si="6"/>
        <v>0</v>
      </c>
      <c r="K12" s="81"/>
      <c r="L12" s="81"/>
      <c r="M12" s="70" t="s">
        <v>24</v>
      </c>
      <c r="N12" s="80" t="str">
        <f t="shared" si="0"/>
        <v>0</v>
      </c>
      <c r="O12" s="70"/>
      <c r="P12" s="85"/>
      <c r="Q12" s="21" t="str">
        <f t="shared" si="1"/>
        <v/>
      </c>
      <c r="R12" s="17"/>
      <c r="S12" s="22">
        <f t="shared" si="7"/>
        <v>0</v>
      </c>
      <c r="T12" s="22">
        <f t="shared" si="7"/>
        <v>0</v>
      </c>
      <c r="U12" s="22">
        <f t="shared" si="7"/>
        <v>0</v>
      </c>
      <c r="W12" s="23">
        <f t="shared" si="8"/>
        <v>0</v>
      </c>
      <c r="X12" s="23">
        <f t="shared" si="8"/>
        <v>0</v>
      </c>
      <c r="Y12" s="23">
        <f t="shared" si="8"/>
        <v>0</v>
      </c>
      <c r="AA12" s="3">
        <f t="shared" si="2"/>
        <v>0</v>
      </c>
      <c r="AB12" s="3">
        <f t="shared" si="9"/>
        <v>0</v>
      </c>
      <c r="AD12" s="3">
        <f t="shared" si="3"/>
        <v>0</v>
      </c>
      <c r="AE12" s="3">
        <f t="shared" si="4"/>
        <v>0</v>
      </c>
      <c r="AF12" s="3">
        <f t="shared" si="10"/>
        <v>0</v>
      </c>
    </row>
    <row r="13" spans="2:32" ht="15.75" customHeight="1" x14ac:dyDescent="0.2">
      <c r="B13" s="68">
        <v>4</v>
      </c>
      <c r="C13" s="88"/>
      <c r="D13" s="90"/>
      <c r="E13" s="91"/>
      <c r="F13" s="71"/>
      <c r="G13" s="72"/>
      <c r="H13" s="20" t="str">
        <f t="shared" si="5"/>
        <v/>
      </c>
      <c r="I13" s="69" t="s">
        <v>24</v>
      </c>
      <c r="J13" s="80">
        <f t="shared" si="6"/>
        <v>0</v>
      </c>
      <c r="K13" s="81"/>
      <c r="L13" s="81"/>
      <c r="M13" s="70" t="s">
        <v>24</v>
      </c>
      <c r="N13" s="80" t="str">
        <f t="shared" si="0"/>
        <v>0</v>
      </c>
      <c r="O13" s="70"/>
      <c r="P13" s="85"/>
      <c r="Q13" s="21" t="str">
        <f t="shared" si="1"/>
        <v/>
      </c>
      <c r="R13" s="17"/>
      <c r="S13" s="22">
        <f t="shared" si="7"/>
        <v>0</v>
      </c>
      <c r="T13" s="22">
        <f t="shared" si="7"/>
        <v>0</v>
      </c>
      <c r="U13" s="22">
        <f t="shared" si="7"/>
        <v>0</v>
      </c>
      <c r="W13" s="23">
        <f t="shared" si="8"/>
        <v>0</v>
      </c>
      <c r="X13" s="23">
        <f t="shared" si="8"/>
        <v>0</v>
      </c>
      <c r="Y13" s="23">
        <f t="shared" si="8"/>
        <v>0</v>
      </c>
      <c r="AA13" s="3">
        <f t="shared" si="2"/>
        <v>0</v>
      </c>
      <c r="AB13" s="3">
        <f t="shared" si="9"/>
        <v>0</v>
      </c>
      <c r="AD13" s="3">
        <f t="shared" si="3"/>
        <v>0</v>
      </c>
      <c r="AE13" s="3">
        <f t="shared" si="4"/>
        <v>0</v>
      </c>
      <c r="AF13" s="3">
        <f t="shared" si="10"/>
        <v>0</v>
      </c>
    </row>
    <row r="14" spans="2:32" ht="15.75" customHeight="1" x14ac:dyDescent="0.2">
      <c r="B14" s="68">
        <v>5</v>
      </c>
      <c r="C14" s="88"/>
      <c r="D14" s="90"/>
      <c r="E14" s="91"/>
      <c r="F14" s="71"/>
      <c r="G14" s="72"/>
      <c r="H14" s="20" t="str">
        <f t="shared" si="5"/>
        <v/>
      </c>
      <c r="I14" s="69" t="s">
        <v>24</v>
      </c>
      <c r="J14" s="80">
        <f t="shared" si="6"/>
        <v>0</v>
      </c>
      <c r="K14" s="81"/>
      <c r="L14" s="81"/>
      <c r="M14" s="70" t="s">
        <v>24</v>
      </c>
      <c r="N14" s="80" t="str">
        <f t="shared" si="0"/>
        <v>0</v>
      </c>
      <c r="O14" s="70"/>
      <c r="P14" s="85"/>
      <c r="Q14" s="21" t="str">
        <f t="shared" si="1"/>
        <v/>
      </c>
      <c r="R14" s="17"/>
      <c r="S14" s="22">
        <f t="shared" si="7"/>
        <v>0</v>
      </c>
      <c r="T14" s="22">
        <f t="shared" si="7"/>
        <v>0</v>
      </c>
      <c r="U14" s="22">
        <f t="shared" si="7"/>
        <v>0</v>
      </c>
      <c r="W14" s="23">
        <f t="shared" si="8"/>
        <v>0</v>
      </c>
      <c r="X14" s="23">
        <f t="shared" si="8"/>
        <v>0</v>
      </c>
      <c r="Y14" s="23">
        <f t="shared" si="8"/>
        <v>0</v>
      </c>
      <c r="AA14" s="3">
        <f t="shared" si="2"/>
        <v>0</v>
      </c>
      <c r="AB14" s="3">
        <f t="shared" si="9"/>
        <v>0</v>
      </c>
      <c r="AD14" s="3">
        <f t="shared" si="3"/>
        <v>0</v>
      </c>
      <c r="AE14" s="3">
        <f t="shared" si="4"/>
        <v>0</v>
      </c>
      <c r="AF14" s="3">
        <f t="shared" si="10"/>
        <v>0</v>
      </c>
    </row>
    <row r="15" spans="2:32" ht="15.75" customHeight="1" x14ac:dyDescent="0.2">
      <c r="B15" s="68">
        <v>6</v>
      </c>
      <c r="C15" s="88"/>
      <c r="D15" s="90"/>
      <c r="E15" s="91"/>
      <c r="F15" s="71"/>
      <c r="G15" s="72"/>
      <c r="H15" s="20" t="str">
        <f t="shared" si="5"/>
        <v/>
      </c>
      <c r="I15" s="69" t="s">
        <v>24</v>
      </c>
      <c r="J15" s="80">
        <f t="shared" si="6"/>
        <v>0</v>
      </c>
      <c r="K15" s="81"/>
      <c r="L15" s="81"/>
      <c r="M15" s="70" t="s">
        <v>24</v>
      </c>
      <c r="N15" s="80" t="str">
        <f t="shared" si="0"/>
        <v>0</v>
      </c>
      <c r="O15" s="70"/>
      <c r="P15" s="85"/>
      <c r="Q15" s="21" t="str">
        <f t="shared" si="1"/>
        <v/>
      </c>
      <c r="R15" s="17"/>
      <c r="S15" s="22">
        <f t="shared" si="7"/>
        <v>0</v>
      </c>
      <c r="T15" s="22">
        <f t="shared" si="7"/>
        <v>0</v>
      </c>
      <c r="U15" s="22">
        <f t="shared" si="7"/>
        <v>0</v>
      </c>
      <c r="W15" s="23">
        <f t="shared" si="8"/>
        <v>0</v>
      </c>
      <c r="X15" s="23">
        <f t="shared" si="8"/>
        <v>0</v>
      </c>
      <c r="Y15" s="23">
        <f t="shared" si="8"/>
        <v>0</v>
      </c>
      <c r="AA15" s="3">
        <f t="shared" si="2"/>
        <v>0</v>
      </c>
      <c r="AB15" s="3">
        <f t="shared" si="9"/>
        <v>0</v>
      </c>
      <c r="AD15" s="3">
        <f t="shared" si="3"/>
        <v>0</v>
      </c>
      <c r="AE15" s="3">
        <f t="shared" si="4"/>
        <v>0</v>
      </c>
      <c r="AF15" s="3">
        <f t="shared" si="10"/>
        <v>0</v>
      </c>
    </row>
    <row r="16" spans="2:32" ht="15.75" customHeight="1" x14ac:dyDescent="0.2">
      <c r="B16" s="68">
        <v>7</v>
      </c>
      <c r="C16" s="88"/>
      <c r="D16" s="90"/>
      <c r="E16" s="91"/>
      <c r="F16" s="71"/>
      <c r="G16" s="72"/>
      <c r="H16" s="20" t="str">
        <f t="shared" si="5"/>
        <v/>
      </c>
      <c r="I16" s="69" t="s">
        <v>24</v>
      </c>
      <c r="J16" s="80">
        <f t="shared" si="6"/>
        <v>0</v>
      </c>
      <c r="K16" s="81"/>
      <c r="L16" s="81"/>
      <c r="M16" s="70" t="s">
        <v>24</v>
      </c>
      <c r="N16" s="80" t="str">
        <f t="shared" si="0"/>
        <v>0</v>
      </c>
      <c r="O16" s="70"/>
      <c r="P16" s="85"/>
      <c r="Q16" s="21" t="str">
        <f t="shared" si="1"/>
        <v/>
      </c>
      <c r="R16" s="17"/>
      <c r="S16" s="22">
        <f t="shared" si="7"/>
        <v>0</v>
      </c>
      <c r="T16" s="22">
        <f t="shared" si="7"/>
        <v>0</v>
      </c>
      <c r="U16" s="22">
        <f t="shared" si="7"/>
        <v>0</v>
      </c>
      <c r="W16" s="23">
        <f t="shared" si="8"/>
        <v>0</v>
      </c>
      <c r="X16" s="23">
        <f t="shared" si="8"/>
        <v>0</v>
      </c>
      <c r="Y16" s="23">
        <f t="shared" si="8"/>
        <v>0</v>
      </c>
      <c r="AA16" s="3">
        <f t="shared" si="2"/>
        <v>0</v>
      </c>
      <c r="AB16" s="3">
        <f t="shared" si="9"/>
        <v>0</v>
      </c>
      <c r="AD16" s="3">
        <f t="shared" si="3"/>
        <v>0</v>
      </c>
      <c r="AE16" s="3">
        <f t="shared" si="4"/>
        <v>0</v>
      </c>
      <c r="AF16" s="3">
        <f t="shared" si="10"/>
        <v>0</v>
      </c>
    </row>
    <row r="17" spans="2:32" ht="15.75" customHeight="1" x14ac:dyDescent="0.2">
      <c r="B17" s="68">
        <v>8</v>
      </c>
      <c r="C17" s="88"/>
      <c r="D17" s="90"/>
      <c r="E17" s="91"/>
      <c r="F17" s="71"/>
      <c r="G17" s="72"/>
      <c r="H17" s="20" t="str">
        <f t="shared" si="5"/>
        <v/>
      </c>
      <c r="I17" s="69" t="s">
        <v>24</v>
      </c>
      <c r="J17" s="80">
        <f t="shared" si="6"/>
        <v>0</v>
      </c>
      <c r="K17" s="81"/>
      <c r="L17" s="81"/>
      <c r="M17" s="70" t="s">
        <v>24</v>
      </c>
      <c r="N17" s="80" t="str">
        <f t="shared" si="0"/>
        <v>0</v>
      </c>
      <c r="O17" s="70"/>
      <c r="P17" s="85"/>
      <c r="Q17" s="21" t="str">
        <f t="shared" si="1"/>
        <v/>
      </c>
      <c r="R17" s="17"/>
      <c r="S17" s="22">
        <f t="shared" si="7"/>
        <v>0</v>
      </c>
      <c r="T17" s="22">
        <f t="shared" si="7"/>
        <v>0</v>
      </c>
      <c r="U17" s="22">
        <f t="shared" si="7"/>
        <v>0</v>
      </c>
      <c r="W17" s="23">
        <f t="shared" si="8"/>
        <v>0</v>
      </c>
      <c r="X17" s="23">
        <f t="shared" si="8"/>
        <v>0</v>
      </c>
      <c r="Y17" s="23">
        <f t="shared" si="8"/>
        <v>0</v>
      </c>
      <c r="AA17" s="3">
        <f t="shared" si="2"/>
        <v>0</v>
      </c>
      <c r="AB17" s="3">
        <f t="shared" si="9"/>
        <v>0</v>
      </c>
      <c r="AD17" s="3">
        <f t="shared" si="3"/>
        <v>0</v>
      </c>
      <c r="AE17" s="3">
        <f t="shared" si="4"/>
        <v>0</v>
      </c>
      <c r="AF17" s="3">
        <f t="shared" si="10"/>
        <v>0</v>
      </c>
    </row>
    <row r="18" spans="2:32" ht="15.75" customHeight="1" x14ac:dyDescent="0.2">
      <c r="B18" s="68">
        <v>9</v>
      </c>
      <c r="C18" s="88"/>
      <c r="D18" s="90"/>
      <c r="E18" s="91"/>
      <c r="F18" s="71"/>
      <c r="G18" s="72"/>
      <c r="H18" s="20" t="str">
        <f t="shared" si="5"/>
        <v/>
      </c>
      <c r="I18" s="69" t="s">
        <v>24</v>
      </c>
      <c r="J18" s="80">
        <f t="shared" si="6"/>
        <v>0</v>
      </c>
      <c r="K18" s="81"/>
      <c r="L18" s="81"/>
      <c r="M18" s="70" t="s">
        <v>24</v>
      </c>
      <c r="N18" s="80" t="str">
        <f t="shared" si="0"/>
        <v>0</v>
      </c>
      <c r="O18" s="70"/>
      <c r="P18" s="85"/>
      <c r="Q18" s="21" t="str">
        <f t="shared" si="1"/>
        <v/>
      </c>
      <c r="R18" s="17"/>
      <c r="S18" s="22">
        <f t="shared" si="7"/>
        <v>0</v>
      </c>
      <c r="T18" s="22">
        <f t="shared" si="7"/>
        <v>0</v>
      </c>
      <c r="U18" s="22">
        <f t="shared" si="7"/>
        <v>0</v>
      </c>
      <c r="W18" s="23">
        <f t="shared" si="8"/>
        <v>0</v>
      </c>
      <c r="X18" s="23">
        <f t="shared" si="8"/>
        <v>0</v>
      </c>
      <c r="Y18" s="23">
        <f t="shared" si="8"/>
        <v>0</v>
      </c>
      <c r="AA18" s="3">
        <f t="shared" si="2"/>
        <v>0</v>
      </c>
      <c r="AB18" s="3">
        <f t="shared" si="9"/>
        <v>0</v>
      </c>
      <c r="AD18" s="3">
        <f t="shared" si="3"/>
        <v>0</v>
      </c>
      <c r="AE18" s="3">
        <f t="shared" si="4"/>
        <v>0</v>
      </c>
      <c r="AF18" s="3">
        <f t="shared" si="10"/>
        <v>0</v>
      </c>
    </row>
    <row r="19" spans="2:32" ht="15.75" customHeight="1" x14ac:dyDescent="0.2">
      <c r="B19" s="68">
        <v>10</v>
      </c>
      <c r="C19" s="88"/>
      <c r="D19" s="90"/>
      <c r="E19" s="91"/>
      <c r="F19" s="71"/>
      <c r="G19" s="72"/>
      <c r="H19" s="20" t="str">
        <f t="shared" si="5"/>
        <v/>
      </c>
      <c r="I19" s="69" t="s">
        <v>24</v>
      </c>
      <c r="J19" s="80">
        <f t="shared" si="6"/>
        <v>0</v>
      </c>
      <c r="K19" s="81"/>
      <c r="L19" s="81"/>
      <c r="M19" s="70" t="s">
        <v>24</v>
      </c>
      <c r="N19" s="80" t="str">
        <f t="shared" si="0"/>
        <v>0</v>
      </c>
      <c r="O19" s="70"/>
      <c r="P19" s="85"/>
      <c r="Q19" s="21" t="str">
        <f t="shared" si="1"/>
        <v/>
      </c>
      <c r="R19" s="17"/>
      <c r="S19" s="22">
        <f t="shared" si="7"/>
        <v>0</v>
      </c>
      <c r="T19" s="22">
        <f t="shared" si="7"/>
        <v>0</v>
      </c>
      <c r="U19" s="22">
        <f t="shared" si="7"/>
        <v>0</v>
      </c>
      <c r="W19" s="23">
        <f t="shared" si="8"/>
        <v>0</v>
      </c>
      <c r="X19" s="23">
        <f t="shared" si="8"/>
        <v>0</v>
      </c>
      <c r="Y19" s="23">
        <f t="shared" si="8"/>
        <v>0</v>
      </c>
      <c r="AA19" s="3">
        <f t="shared" si="2"/>
        <v>0</v>
      </c>
      <c r="AB19" s="3">
        <f t="shared" si="9"/>
        <v>0</v>
      </c>
      <c r="AD19" s="3">
        <f t="shared" si="3"/>
        <v>0</v>
      </c>
      <c r="AE19" s="3">
        <f t="shared" si="4"/>
        <v>0</v>
      </c>
      <c r="AF19" s="3">
        <f t="shared" si="10"/>
        <v>0</v>
      </c>
    </row>
    <row r="20" spans="2:32" ht="15.75" customHeight="1" x14ac:dyDescent="0.2">
      <c r="B20" s="68">
        <v>11</v>
      </c>
      <c r="C20" s="88"/>
      <c r="D20" s="90"/>
      <c r="E20" s="91"/>
      <c r="F20" s="71"/>
      <c r="G20" s="72"/>
      <c r="H20" s="20" t="str">
        <f t="shared" si="5"/>
        <v/>
      </c>
      <c r="I20" s="69" t="s">
        <v>24</v>
      </c>
      <c r="J20" s="80">
        <f t="shared" si="6"/>
        <v>0</v>
      </c>
      <c r="K20" s="81"/>
      <c r="L20" s="81"/>
      <c r="M20" s="70" t="s">
        <v>24</v>
      </c>
      <c r="N20" s="80" t="str">
        <f t="shared" si="0"/>
        <v>0</v>
      </c>
      <c r="O20" s="70"/>
      <c r="P20" s="85"/>
      <c r="Q20" s="21" t="str">
        <f t="shared" si="1"/>
        <v/>
      </c>
      <c r="R20" s="17"/>
      <c r="S20" s="22">
        <f t="shared" si="7"/>
        <v>0</v>
      </c>
      <c r="T20" s="22">
        <f t="shared" si="7"/>
        <v>0</v>
      </c>
      <c r="U20" s="22">
        <f t="shared" si="7"/>
        <v>0</v>
      </c>
      <c r="W20" s="23">
        <f t="shared" si="8"/>
        <v>0</v>
      </c>
      <c r="X20" s="23">
        <f t="shared" si="8"/>
        <v>0</v>
      </c>
      <c r="Y20" s="23">
        <f t="shared" si="8"/>
        <v>0</v>
      </c>
      <c r="AA20" s="3">
        <f t="shared" si="2"/>
        <v>0</v>
      </c>
      <c r="AB20" s="3">
        <f t="shared" si="9"/>
        <v>0</v>
      </c>
      <c r="AD20" s="3">
        <f t="shared" si="3"/>
        <v>0</v>
      </c>
      <c r="AE20" s="3">
        <f t="shared" si="4"/>
        <v>0</v>
      </c>
      <c r="AF20" s="3">
        <f t="shared" si="10"/>
        <v>0</v>
      </c>
    </row>
    <row r="21" spans="2:32" ht="15.75" customHeight="1" x14ac:dyDescent="0.2">
      <c r="B21" s="68">
        <v>12</v>
      </c>
      <c r="C21" s="88"/>
      <c r="D21" s="90"/>
      <c r="E21" s="91"/>
      <c r="F21" s="71"/>
      <c r="G21" s="72"/>
      <c r="H21" s="20" t="str">
        <f t="shared" si="5"/>
        <v/>
      </c>
      <c r="I21" s="69" t="s">
        <v>24</v>
      </c>
      <c r="J21" s="80">
        <f t="shared" si="6"/>
        <v>0</v>
      </c>
      <c r="K21" s="81"/>
      <c r="L21" s="81"/>
      <c r="M21" s="70" t="s">
        <v>24</v>
      </c>
      <c r="N21" s="80" t="str">
        <f t="shared" si="0"/>
        <v>0</v>
      </c>
      <c r="O21" s="70"/>
      <c r="P21" s="85"/>
      <c r="Q21" s="21" t="str">
        <f t="shared" si="1"/>
        <v/>
      </c>
      <c r="R21" s="17"/>
      <c r="S21" s="22">
        <f t="shared" si="7"/>
        <v>0</v>
      </c>
      <c r="T21" s="22">
        <f t="shared" si="7"/>
        <v>0</v>
      </c>
      <c r="U21" s="22">
        <f t="shared" si="7"/>
        <v>0</v>
      </c>
      <c r="W21" s="23">
        <f t="shared" si="8"/>
        <v>0</v>
      </c>
      <c r="X21" s="23">
        <f t="shared" si="8"/>
        <v>0</v>
      </c>
      <c r="Y21" s="23">
        <f t="shared" si="8"/>
        <v>0</v>
      </c>
      <c r="AA21" s="3">
        <f t="shared" si="2"/>
        <v>0</v>
      </c>
      <c r="AB21" s="3">
        <f t="shared" si="9"/>
        <v>0</v>
      </c>
      <c r="AD21" s="3">
        <f t="shared" si="3"/>
        <v>0</v>
      </c>
      <c r="AE21" s="3">
        <f t="shared" si="4"/>
        <v>0</v>
      </c>
      <c r="AF21" s="3">
        <f t="shared" si="10"/>
        <v>0</v>
      </c>
    </row>
    <row r="22" spans="2:32" ht="15.75" customHeight="1" x14ac:dyDescent="0.2">
      <c r="B22" s="68">
        <v>13</v>
      </c>
      <c r="C22" s="88"/>
      <c r="D22" s="90"/>
      <c r="E22" s="91"/>
      <c r="F22" s="71"/>
      <c r="G22" s="72"/>
      <c r="H22" s="20" t="str">
        <f t="shared" si="5"/>
        <v/>
      </c>
      <c r="I22" s="69" t="s">
        <v>24</v>
      </c>
      <c r="J22" s="80">
        <f t="shared" si="6"/>
        <v>0</v>
      </c>
      <c r="K22" s="81"/>
      <c r="L22" s="81"/>
      <c r="M22" s="70" t="s">
        <v>24</v>
      </c>
      <c r="N22" s="80" t="str">
        <f t="shared" si="0"/>
        <v>0</v>
      </c>
      <c r="O22" s="70"/>
      <c r="P22" s="85"/>
      <c r="Q22" s="21" t="str">
        <f t="shared" si="1"/>
        <v/>
      </c>
      <c r="R22" s="17"/>
      <c r="S22" s="22">
        <f t="shared" si="7"/>
        <v>0</v>
      </c>
      <c r="T22" s="22">
        <f t="shared" si="7"/>
        <v>0</v>
      </c>
      <c r="U22" s="22">
        <f t="shared" si="7"/>
        <v>0</v>
      </c>
      <c r="W22" s="23">
        <f t="shared" si="8"/>
        <v>0</v>
      </c>
      <c r="X22" s="23">
        <f t="shared" si="8"/>
        <v>0</v>
      </c>
      <c r="Y22" s="23">
        <f t="shared" si="8"/>
        <v>0</v>
      </c>
      <c r="AA22" s="3">
        <f t="shared" si="2"/>
        <v>0</v>
      </c>
      <c r="AB22" s="3">
        <f t="shared" si="9"/>
        <v>0</v>
      </c>
      <c r="AD22" s="3">
        <f t="shared" si="3"/>
        <v>0</v>
      </c>
      <c r="AE22" s="3">
        <f t="shared" si="4"/>
        <v>0</v>
      </c>
      <c r="AF22" s="3">
        <f t="shared" si="10"/>
        <v>0</v>
      </c>
    </row>
    <row r="23" spans="2:32" ht="15.75" customHeight="1" x14ac:dyDescent="0.2">
      <c r="B23" s="68">
        <v>14</v>
      </c>
      <c r="C23" s="88"/>
      <c r="D23" s="90"/>
      <c r="E23" s="91"/>
      <c r="F23" s="71"/>
      <c r="G23" s="72"/>
      <c r="H23" s="20" t="str">
        <f t="shared" si="5"/>
        <v/>
      </c>
      <c r="I23" s="69" t="s">
        <v>24</v>
      </c>
      <c r="J23" s="80">
        <f t="shared" si="6"/>
        <v>0</v>
      </c>
      <c r="K23" s="81"/>
      <c r="L23" s="81"/>
      <c r="M23" s="70" t="s">
        <v>24</v>
      </c>
      <c r="N23" s="80" t="str">
        <f t="shared" si="0"/>
        <v>0</v>
      </c>
      <c r="O23" s="70"/>
      <c r="P23" s="85"/>
      <c r="Q23" s="21" t="str">
        <f t="shared" si="1"/>
        <v/>
      </c>
      <c r="R23" s="17"/>
      <c r="S23" s="22">
        <f t="shared" si="7"/>
        <v>0</v>
      </c>
      <c r="T23" s="22">
        <f t="shared" si="7"/>
        <v>0</v>
      </c>
      <c r="U23" s="22">
        <f t="shared" si="7"/>
        <v>0</v>
      </c>
      <c r="W23" s="23">
        <f t="shared" si="8"/>
        <v>0</v>
      </c>
      <c r="X23" s="23">
        <f t="shared" si="8"/>
        <v>0</v>
      </c>
      <c r="Y23" s="23">
        <f t="shared" si="8"/>
        <v>0</v>
      </c>
      <c r="AA23" s="3">
        <f t="shared" si="2"/>
        <v>0</v>
      </c>
      <c r="AB23" s="3">
        <f t="shared" si="9"/>
        <v>0</v>
      </c>
      <c r="AD23" s="3">
        <f t="shared" si="3"/>
        <v>0</v>
      </c>
      <c r="AE23" s="3">
        <f t="shared" si="4"/>
        <v>0</v>
      </c>
      <c r="AF23" s="3">
        <f t="shared" si="10"/>
        <v>0</v>
      </c>
    </row>
    <row r="24" spans="2:32" ht="15.75" customHeight="1" x14ac:dyDescent="0.2">
      <c r="B24" s="68">
        <v>15</v>
      </c>
      <c r="C24" s="88"/>
      <c r="D24" s="90"/>
      <c r="E24" s="91"/>
      <c r="F24" s="71"/>
      <c r="G24" s="72"/>
      <c r="H24" s="20" t="str">
        <f t="shared" si="5"/>
        <v/>
      </c>
      <c r="I24" s="69" t="s">
        <v>24</v>
      </c>
      <c r="J24" s="80">
        <f t="shared" si="6"/>
        <v>0</v>
      </c>
      <c r="K24" s="81"/>
      <c r="L24" s="81"/>
      <c r="M24" s="70" t="s">
        <v>24</v>
      </c>
      <c r="N24" s="80" t="str">
        <f t="shared" si="0"/>
        <v>0</v>
      </c>
      <c r="O24" s="70"/>
      <c r="P24" s="85"/>
      <c r="Q24" s="21" t="str">
        <f t="shared" si="1"/>
        <v/>
      </c>
      <c r="R24" s="17"/>
      <c r="S24" s="22">
        <f t="shared" si="7"/>
        <v>0</v>
      </c>
      <c r="T24" s="22">
        <f t="shared" si="7"/>
        <v>0</v>
      </c>
      <c r="U24" s="22">
        <f t="shared" si="7"/>
        <v>0</v>
      </c>
      <c r="W24" s="23">
        <f t="shared" si="8"/>
        <v>0</v>
      </c>
      <c r="X24" s="23">
        <f t="shared" si="8"/>
        <v>0</v>
      </c>
      <c r="Y24" s="23">
        <f t="shared" si="8"/>
        <v>0</v>
      </c>
      <c r="AA24" s="3">
        <f t="shared" si="2"/>
        <v>0</v>
      </c>
      <c r="AB24" s="3">
        <f t="shared" si="9"/>
        <v>0</v>
      </c>
      <c r="AD24" s="3">
        <f t="shared" si="3"/>
        <v>0</v>
      </c>
      <c r="AE24" s="3">
        <f t="shared" si="4"/>
        <v>0</v>
      </c>
      <c r="AF24" s="3">
        <f t="shared" si="10"/>
        <v>0</v>
      </c>
    </row>
    <row r="25" spans="2:32" ht="15.75" customHeight="1" x14ac:dyDescent="0.2">
      <c r="B25" s="68">
        <v>16</v>
      </c>
      <c r="C25" s="88"/>
      <c r="D25" s="90"/>
      <c r="E25" s="91"/>
      <c r="F25" s="71"/>
      <c r="G25" s="72"/>
      <c r="H25" s="20" t="str">
        <f t="shared" si="5"/>
        <v/>
      </c>
      <c r="I25" s="69" t="s">
        <v>24</v>
      </c>
      <c r="J25" s="80">
        <f t="shared" si="6"/>
        <v>0</v>
      </c>
      <c r="K25" s="81"/>
      <c r="L25" s="81"/>
      <c r="M25" s="70" t="s">
        <v>24</v>
      </c>
      <c r="N25" s="80" t="str">
        <f t="shared" si="0"/>
        <v>0</v>
      </c>
      <c r="O25" s="70"/>
      <c r="P25" s="85"/>
      <c r="Q25" s="21" t="str">
        <f t="shared" si="1"/>
        <v/>
      </c>
      <c r="R25" s="17"/>
      <c r="S25" s="22">
        <f t="shared" si="7"/>
        <v>0</v>
      </c>
      <c r="T25" s="22">
        <f t="shared" si="7"/>
        <v>0</v>
      </c>
      <c r="U25" s="22">
        <f t="shared" si="7"/>
        <v>0</v>
      </c>
      <c r="W25" s="23">
        <f t="shared" si="8"/>
        <v>0</v>
      </c>
      <c r="X25" s="23">
        <f t="shared" si="8"/>
        <v>0</v>
      </c>
      <c r="Y25" s="23">
        <f t="shared" si="8"/>
        <v>0</v>
      </c>
      <c r="AA25" s="3">
        <f t="shared" si="2"/>
        <v>0</v>
      </c>
      <c r="AB25" s="3">
        <f t="shared" si="9"/>
        <v>0</v>
      </c>
      <c r="AD25" s="3">
        <f t="shared" si="3"/>
        <v>0</v>
      </c>
      <c r="AE25" s="3">
        <f t="shared" si="4"/>
        <v>0</v>
      </c>
      <c r="AF25" s="3">
        <f t="shared" si="10"/>
        <v>0</v>
      </c>
    </row>
    <row r="26" spans="2:32" ht="15.75" customHeight="1" x14ac:dyDescent="0.2">
      <c r="B26" s="68">
        <v>17</v>
      </c>
      <c r="C26" s="88"/>
      <c r="D26" s="90"/>
      <c r="E26" s="91"/>
      <c r="F26" s="71"/>
      <c r="G26" s="72"/>
      <c r="H26" s="20" t="str">
        <f t="shared" si="5"/>
        <v/>
      </c>
      <c r="I26" s="69" t="s">
        <v>24</v>
      </c>
      <c r="J26" s="80">
        <f t="shared" si="6"/>
        <v>0</v>
      </c>
      <c r="K26" s="81"/>
      <c r="L26" s="81"/>
      <c r="M26" s="70" t="s">
        <v>24</v>
      </c>
      <c r="N26" s="80" t="str">
        <f t="shared" si="0"/>
        <v>0</v>
      </c>
      <c r="O26" s="70"/>
      <c r="P26" s="85"/>
      <c r="Q26" s="21" t="str">
        <f t="shared" si="1"/>
        <v/>
      </c>
      <c r="R26" s="17"/>
      <c r="S26" s="22">
        <f t="shared" si="7"/>
        <v>0</v>
      </c>
      <c r="T26" s="22">
        <f t="shared" si="7"/>
        <v>0</v>
      </c>
      <c r="U26" s="22">
        <f t="shared" si="7"/>
        <v>0</v>
      </c>
      <c r="W26" s="23">
        <f t="shared" si="8"/>
        <v>0</v>
      </c>
      <c r="X26" s="23">
        <f t="shared" si="8"/>
        <v>0</v>
      </c>
      <c r="Y26" s="23">
        <f t="shared" si="8"/>
        <v>0</v>
      </c>
      <c r="AA26" s="3">
        <f t="shared" si="2"/>
        <v>0</v>
      </c>
      <c r="AB26" s="3">
        <f t="shared" si="9"/>
        <v>0</v>
      </c>
      <c r="AD26" s="3">
        <f t="shared" si="3"/>
        <v>0</v>
      </c>
      <c r="AE26" s="3">
        <f t="shared" si="4"/>
        <v>0</v>
      </c>
      <c r="AF26" s="3">
        <f t="shared" si="10"/>
        <v>0</v>
      </c>
    </row>
    <row r="27" spans="2:32" ht="15.75" customHeight="1" x14ac:dyDescent="0.2">
      <c r="B27" s="68">
        <v>18</v>
      </c>
      <c r="C27" s="88"/>
      <c r="D27" s="90"/>
      <c r="E27" s="91"/>
      <c r="F27" s="71"/>
      <c r="G27" s="72"/>
      <c r="H27" s="20" t="str">
        <f t="shared" si="5"/>
        <v/>
      </c>
      <c r="I27" s="69" t="s">
        <v>24</v>
      </c>
      <c r="J27" s="80">
        <f t="shared" si="6"/>
        <v>0</v>
      </c>
      <c r="K27" s="81"/>
      <c r="L27" s="81"/>
      <c r="M27" s="70" t="s">
        <v>24</v>
      </c>
      <c r="N27" s="80" t="str">
        <f t="shared" si="0"/>
        <v>0</v>
      </c>
      <c r="O27" s="70"/>
      <c r="P27" s="85"/>
      <c r="Q27" s="21" t="str">
        <f t="shared" si="1"/>
        <v/>
      </c>
      <c r="R27" s="17"/>
      <c r="S27" s="22">
        <f t="shared" si="7"/>
        <v>0</v>
      </c>
      <c r="T27" s="22">
        <f t="shared" si="7"/>
        <v>0</v>
      </c>
      <c r="U27" s="22">
        <f t="shared" si="7"/>
        <v>0</v>
      </c>
      <c r="W27" s="23">
        <f t="shared" si="8"/>
        <v>0</v>
      </c>
      <c r="X27" s="23">
        <f t="shared" si="8"/>
        <v>0</v>
      </c>
      <c r="Y27" s="23">
        <f t="shared" si="8"/>
        <v>0</v>
      </c>
      <c r="AA27" s="3">
        <f t="shared" si="2"/>
        <v>0</v>
      </c>
      <c r="AB27" s="3">
        <f t="shared" si="9"/>
        <v>0</v>
      </c>
      <c r="AD27" s="3">
        <f t="shared" si="3"/>
        <v>0</v>
      </c>
      <c r="AE27" s="3">
        <f t="shared" si="4"/>
        <v>0</v>
      </c>
      <c r="AF27" s="3">
        <f t="shared" si="10"/>
        <v>0</v>
      </c>
    </row>
    <row r="28" spans="2:32" ht="15.75" customHeight="1" x14ac:dyDescent="0.2">
      <c r="B28" s="68">
        <v>19</v>
      </c>
      <c r="C28" s="88"/>
      <c r="D28" s="90"/>
      <c r="E28" s="91"/>
      <c r="F28" s="71"/>
      <c r="G28" s="72"/>
      <c r="H28" s="20" t="str">
        <f t="shared" si="5"/>
        <v/>
      </c>
      <c r="I28" s="69" t="s">
        <v>24</v>
      </c>
      <c r="J28" s="80">
        <f t="shared" si="6"/>
        <v>0</v>
      </c>
      <c r="K28" s="81"/>
      <c r="L28" s="81"/>
      <c r="M28" s="70" t="s">
        <v>24</v>
      </c>
      <c r="N28" s="80" t="str">
        <f t="shared" si="0"/>
        <v>0</v>
      </c>
      <c r="O28" s="70"/>
      <c r="P28" s="85"/>
      <c r="Q28" s="21" t="str">
        <f t="shared" si="1"/>
        <v/>
      </c>
      <c r="R28" s="17"/>
      <c r="S28" s="22">
        <f t="shared" si="7"/>
        <v>0</v>
      </c>
      <c r="T28" s="22">
        <f t="shared" si="7"/>
        <v>0</v>
      </c>
      <c r="U28" s="22">
        <f t="shared" si="7"/>
        <v>0</v>
      </c>
      <c r="W28" s="23">
        <f t="shared" si="8"/>
        <v>0</v>
      </c>
      <c r="X28" s="23">
        <f t="shared" si="8"/>
        <v>0</v>
      </c>
      <c r="Y28" s="23">
        <f t="shared" si="8"/>
        <v>0</v>
      </c>
      <c r="AA28" s="3">
        <f t="shared" si="2"/>
        <v>0</v>
      </c>
      <c r="AB28" s="3">
        <f t="shared" si="9"/>
        <v>0</v>
      </c>
      <c r="AD28" s="3">
        <f t="shared" si="3"/>
        <v>0</v>
      </c>
      <c r="AE28" s="3">
        <f t="shared" si="4"/>
        <v>0</v>
      </c>
      <c r="AF28" s="3">
        <f t="shared" si="10"/>
        <v>0</v>
      </c>
    </row>
    <row r="29" spans="2:32" ht="15.75" customHeight="1" x14ac:dyDescent="0.2">
      <c r="B29" s="68">
        <v>20</v>
      </c>
      <c r="C29" s="88"/>
      <c r="D29" s="90"/>
      <c r="E29" s="91"/>
      <c r="F29" s="71"/>
      <c r="G29" s="72"/>
      <c r="H29" s="20" t="str">
        <f t="shared" si="5"/>
        <v/>
      </c>
      <c r="I29" s="69" t="s">
        <v>24</v>
      </c>
      <c r="J29" s="80">
        <f t="shared" si="6"/>
        <v>0</v>
      </c>
      <c r="K29" s="81"/>
      <c r="L29" s="81"/>
      <c r="M29" s="70" t="s">
        <v>24</v>
      </c>
      <c r="N29" s="80" t="str">
        <f t="shared" si="0"/>
        <v>0</v>
      </c>
      <c r="O29" s="70"/>
      <c r="P29" s="85"/>
      <c r="Q29" s="21" t="str">
        <f t="shared" si="1"/>
        <v/>
      </c>
      <c r="R29" s="17"/>
      <c r="S29" s="22">
        <f t="shared" si="7"/>
        <v>0</v>
      </c>
      <c r="T29" s="22">
        <f t="shared" si="7"/>
        <v>0</v>
      </c>
      <c r="U29" s="22">
        <f t="shared" si="7"/>
        <v>0</v>
      </c>
      <c r="W29" s="23">
        <f t="shared" si="8"/>
        <v>0</v>
      </c>
      <c r="X29" s="23">
        <f t="shared" si="8"/>
        <v>0</v>
      </c>
      <c r="Y29" s="23">
        <f t="shared" si="8"/>
        <v>0</v>
      </c>
      <c r="AA29" s="3">
        <f t="shared" si="2"/>
        <v>0</v>
      </c>
      <c r="AB29" s="3">
        <f t="shared" si="9"/>
        <v>0</v>
      </c>
      <c r="AD29" s="3">
        <f t="shared" si="3"/>
        <v>0</v>
      </c>
      <c r="AE29" s="3">
        <f t="shared" si="4"/>
        <v>0</v>
      </c>
      <c r="AF29" s="3">
        <f t="shared" si="10"/>
        <v>0</v>
      </c>
    </row>
    <row r="30" spans="2:32" ht="15.75" customHeight="1" x14ac:dyDescent="0.2">
      <c r="B30" s="68">
        <v>21</v>
      </c>
      <c r="C30" s="88"/>
      <c r="D30" s="90"/>
      <c r="E30" s="91"/>
      <c r="F30" s="71"/>
      <c r="G30" s="72"/>
      <c r="H30" s="20" t="str">
        <f t="shared" si="5"/>
        <v/>
      </c>
      <c r="I30" s="69" t="s">
        <v>24</v>
      </c>
      <c r="J30" s="80">
        <f t="shared" si="6"/>
        <v>0</v>
      </c>
      <c r="K30" s="81"/>
      <c r="L30" s="81"/>
      <c r="M30" s="70" t="s">
        <v>24</v>
      </c>
      <c r="N30" s="80" t="str">
        <f t="shared" si="0"/>
        <v>0</v>
      </c>
      <c r="O30" s="70"/>
      <c r="P30" s="85"/>
      <c r="Q30" s="21" t="str">
        <f t="shared" si="1"/>
        <v/>
      </c>
      <c r="R30" s="17"/>
      <c r="S30" s="22">
        <f t="shared" si="7"/>
        <v>0</v>
      </c>
      <c r="T30" s="22">
        <f t="shared" si="7"/>
        <v>0</v>
      </c>
      <c r="U30" s="22">
        <f t="shared" si="7"/>
        <v>0</v>
      </c>
      <c r="W30" s="23">
        <f t="shared" si="8"/>
        <v>0</v>
      </c>
      <c r="X30" s="23">
        <f t="shared" si="8"/>
        <v>0</v>
      </c>
      <c r="Y30" s="23">
        <f t="shared" si="8"/>
        <v>0</v>
      </c>
      <c r="AA30" s="3">
        <f t="shared" si="2"/>
        <v>0</v>
      </c>
      <c r="AB30" s="3">
        <f t="shared" si="9"/>
        <v>0</v>
      </c>
      <c r="AD30" s="3">
        <f t="shared" si="3"/>
        <v>0</v>
      </c>
      <c r="AE30" s="3">
        <f t="shared" si="4"/>
        <v>0</v>
      </c>
      <c r="AF30" s="3">
        <f t="shared" si="10"/>
        <v>0</v>
      </c>
    </row>
    <row r="31" spans="2:32" ht="15.75" customHeight="1" x14ac:dyDescent="0.2">
      <c r="B31" s="68">
        <v>22</v>
      </c>
      <c r="C31" s="88"/>
      <c r="D31" s="90"/>
      <c r="E31" s="91"/>
      <c r="F31" s="71"/>
      <c r="G31" s="72"/>
      <c r="H31" s="20" t="str">
        <f t="shared" si="5"/>
        <v/>
      </c>
      <c r="I31" s="69" t="s">
        <v>24</v>
      </c>
      <c r="J31" s="80">
        <f t="shared" si="6"/>
        <v>0</v>
      </c>
      <c r="K31" s="81"/>
      <c r="L31" s="81"/>
      <c r="M31" s="70" t="s">
        <v>24</v>
      </c>
      <c r="N31" s="80" t="str">
        <f t="shared" si="0"/>
        <v>0</v>
      </c>
      <c r="O31" s="70"/>
      <c r="P31" s="85"/>
      <c r="Q31" s="21" t="str">
        <f t="shared" si="1"/>
        <v/>
      </c>
      <c r="R31" s="17"/>
      <c r="S31" s="22">
        <f t="shared" si="7"/>
        <v>0</v>
      </c>
      <c r="T31" s="22">
        <f t="shared" si="7"/>
        <v>0</v>
      </c>
      <c r="U31" s="22">
        <f t="shared" si="7"/>
        <v>0</v>
      </c>
      <c r="W31" s="23">
        <f t="shared" si="8"/>
        <v>0</v>
      </c>
      <c r="X31" s="23">
        <f t="shared" si="8"/>
        <v>0</v>
      </c>
      <c r="Y31" s="23">
        <f t="shared" si="8"/>
        <v>0</v>
      </c>
      <c r="AA31" s="3">
        <f t="shared" si="2"/>
        <v>0</v>
      </c>
      <c r="AB31" s="3">
        <f t="shared" si="9"/>
        <v>0</v>
      </c>
      <c r="AD31" s="3">
        <f t="shared" si="3"/>
        <v>0</v>
      </c>
      <c r="AE31" s="3">
        <f t="shared" si="4"/>
        <v>0</v>
      </c>
      <c r="AF31" s="3">
        <f t="shared" si="10"/>
        <v>0</v>
      </c>
    </row>
    <row r="32" spans="2:32" ht="15.75" customHeight="1" x14ac:dyDescent="0.2">
      <c r="B32" s="68">
        <v>23</v>
      </c>
      <c r="C32" s="88"/>
      <c r="D32" s="90"/>
      <c r="E32" s="91"/>
      <c r="F32" s="71"/>
      <c r="G32" s="72"/>
      <c r="H32" s="20" t="str">
        <f t="shared" si="5"/>
        <v/>
      </c>
      <c r="I32" s="69" t="s">
        <v>24</v>
      </c>
      <c r="J32" s="80">
        <f t="shared" si="6"/>
        <v>0</v>
      </c>
      <c r="K32" s="81"/>
      <c r="L32" s="81"/>
      <c r="M32" s="70" t="s">
        <v>24</v>
      </c>
      <c r="N32" s="80" t="str">
        <f t="shared" si="0"/>
        <v>0</v>
      </c>
      <c r="O32" s="70"/>
      <c r="P32" s="85"/>
      <c r="Q32" s="21" t="str">
        <f t="shared" si="1"/>
        <v/>
      </c>
      <c r="R32" s="17"/>
      <c r="S32" s="22">
        <f t="shared" si="7"/>
        <v>0</v>
      </c>
      <c r="T32" s="22">
        <f t="shared" si="7"/>
        <v>0</v>
      </c>
      <c r="U32" s="22">
        <f t="shared" si="7"/>
        <v>0</v>
      </c>
      <c r="W32" s="23">
        <f t="shared" si="8"/>
        <v>0</v>
      </c>
      <c r="X32" s="23">
        <f t="shared" si="8"/>
        <v>0</v>
      </c>
      <c r="Y32" s="23">
        <f t="shared" si="8"/>
        <v>0</v>
      </c>
      <c r="AA32" s="3">
        <f t="shared" si="2"/>
        <v>0</v>
      </c>
      <c r="AB32" s="3">
        <f t="shared" si="9"/>
        <v>0</v>
      </c>
      <c r="AD32" s="3">
        <f t="shared" si="3"/>
        <v>0</v>
      </c>
      <c r="AE32" s="3">
        <f t="shared" si="4"/>
        <v>0</v>
      </c>
      <c r="AF32" s="3">
        <f t="shared" si="10"/>
        <v>0</v>
      </c>
    </row>
    <row r="33" spans="2:32" ht="15.75" customHeight="1" x14ac:dyDescent="0.2">
      <c r="B33" s="68">
        <v>24</v>
      </c>
      <c r="C33" s="88"/>
      <c r="D33" s="90"/>
      <c r="E33" s="91"/>
      <c r="F33" s="71"/>
      <c r="G33" s="72"/>
      <c r="H33" s="20" t="str">
        <f t="shared" si="5"/>
        <v/>
      </c>
      <c r="I33" s="69" t="s">
        <v>24</v>
      </c>
      <c r="J33" s="80">
        <f t="shared" si="6"/>
        <v>0</v>
      </c>
      <c r="K33" s="81"/>
      <c r="L33" s="81"/>
      <c r="M33" s="70" t="s">
        <v>24</v>
      </c>
      <c r="N33" s="80" t="str">
        <f t="shared" si="0"/>
        <v>0</v>
      </c>
      <c r="O33" s="70"/>
      <c r="P33" s="85"/>
      <c r="Q33" s="21" t="str">
        <f t="shared" si="1"/>
        <v/>
      </c>
      <c r="R33" s="17"/>
      <c r="S33" s="22">
        <f t="shared" si="7"/>
        <v>0</v>
      </c>
      <c r="T33" s="22">
        <f t="shared" si="7"/>
        <v>0</v>
      </c>
      <c r="U33" s="22">
        <f t="shared" si="7"/>
        <v>0</v>
      </c>
      <c r="W33" s="23">
        <f t="shared" si="8"/>
        <v>0</v>
      </c>
      <c r="X33" s="23">
        <f t="shared" si="8"/>
        <v>0</v>
      </c>
      <c r="Y33" s="23">
        <f t="shared" si="8"/>
        <v>0</v>
      </c>
      <c r="AA33" s="3">
        <f t="shared" si="2"/>
        <v>0</v>
      </c>
      <c r="AB33" s="3">
        <f t="shared" si="9"/>
        <v>0</v>
      </c>
      <c r="AD33" s="3">
        <f t="shared" si="3"/>
        <v>0</v>
      </c>
      <c r="AE33" s="3">
        <f t="shared" si="4"/>
        <v>0</v>
      </c>
      <c r="AF33" s="3">
        <f t="shared" si="10"/>
        <v>0</v>
      </c>
    </row>
    <row r="34" spans="2:32" ht="15.75" customHeight="1" x14ac:dyDescent="0.2">
      <c r="B34" s="68">
        <v>25</v>
      </c>
      <c r="C34" s="88"/>
      <c r="D34" s="90"/>
      <c r="E34" s="91"/>
      <c r="F34" s="71"/>
      <c r="G34" s="72"/>
      <c r="H34" s="20" t="str">
        <f t="shared" si="5"/>
        <v/>
      </c>
      <c r="I34" s="69" t="s">
        <v>24</v>
      </c>
      <c r="J34" s="80">
        <f t="shared" si="6"/>
        <v>0</v>
      </c>
      <c r="K34" s="81"/>
      <c r="L34" s="81"/>
      <c r="M34" s="70" t="s">
        <v>24</v>
      </c>
      <c r="N34" s="80" t="str">
        <f t="shared" si="0"/>
        <v>0</v>
      </c>
      <c r="O34" s="70"/>
      <c r="P34" s="85"/>
      <c r="Q34" s="21" t="str">
        <f t="shared" si="1"/>
        <v/>
      </c>
      <c r="R34" s="17"/>
      <c r="S34" s="22">
        <f t="shared" si="7"/>
        <v>0</v>
      </c>
      <c r="T34" s="22">
        <f t="shared" si="7"/>
        <v>0</v>
      </c>
      <c r="U34" s="22">
        <f t="shared" si="7"/>
        <v>0</v>
      </c>
      <c r="W34" s="23">
        <f t="shared" si="8"/>
        <v>0</v>
      </c>
      <c r="X34" s="23">
        <f t="shared" si="8"/>
        <v>0</v>
      </c>
      <c r="Y34" s="23">
        <f t="shared" si="8"/>
        <v>0</v>
      </c>
      <c r="AA34" s="3">
        <f t="shared" si="2"/>
        <v>0</v>
      </c>
      <c r="AB34" s="3">
        <f t="shared" si="9"/>
        <v>0</v>
      </c>
      <c r="AD34" s="3">
        <f t="shared" si="3"/>
        <v>0</v>
      </c>
      <c r="AE34" s="3">
        <f t="shared" si="4"/>
        <v>0</v>
      </c>
      <c r="AF34" s="3">
        <f t="shared" si="10"/>
        <v>0</v>
      </c>
    </row>
    <row r="35" spans="2:32" ht="15.75" customHeight="1" x14ac:dyDescent="0.2">
      <c r="B35" s="68">
        <v>26</v>
      </c>
      <c r="C35" s="88"/>
      <c r="D35" s="90"/>
      <c r="E35" s="91"/>
      <c r="F35" s="71"/>
      <c r="G35" s="72"/>
      <c r="H35" s="20" t="str">
        <f t="shared" si="5"/>
        <v/>
      </c>
      <c r="I35" s="69" t="s">
        <v>24</v>
      </c>
      <c r="J35" s="80">
        <f t="shared" si="6"/>
        <v>0</v>
      </c>
      <c r="K35" s="81"/>
      <c r="L35" s="81"/>
      <c r="M35" s="70" t="s">
        <v>24</v>
      </c>
      <c r="N35" s="80" t="str">
        <f t="shared" si="0"/>
        <v>0</v>
      </c>
      <c r="O35" s="70"/>
      <c r="P35" s="85"/>
      <c r="Q35" s="21" t="str">
        <f t="shared" si="1"/>
        <v/>
      </c>
      <c r="R35" s="17"/>
      <c r="S35" s="22">
        <f t="shared" si="7"/>
        <v>0</v>
      </c>
      <c r="T35" s="22">
        <f t="shared" si="7"/>
        <v>0</v>
      </c>
      <c r="U35" s="22">
        <f t="shared" si="7"/>
        <v>0</v>
      </c>
      <c r="W35" s="23">
        <f t="shared" si="8"/>
        <v>0</v>
      </c>
      <c r="X35" s="23">
        <f t="shared" si="8"/>
        <v>0</v>
      </c>
      <c r="Y35" s="23">
        <f t="shared" si="8"/>
        <v>0</v>
      </c>
      <c r="AA35" s="3">
        <f t="shared" si="2"/>
        <v>0</v>
      </c>
      <c r="AB35" s="3">
        <f t="shared" si="9"/>
        <v>0</v>
      </c>
      <c r="AD35" s="3">
        <f t="shared" si="3"/>
        <v>0</v>
      </c>
      <c r="AE35" s="3">
        <f t="shared" si="4"/>
        <v>0</v>
      </c>
      <c r="AF35" s="3">
        <f t="shared" si="10"/>
        <v>0</v>
      </c>
    </row>
    <row r="36" spans="2:32" ht="15.75" customHeight="1" x14ac:dyDescent="0.2">
      <c r="B36" s="68">
        <v>27</v>
      </c>
      <c r="C36" s="88"/>
      <c r="D36" s="90"/>
      <c r="E36" s="91"/>
      <c r="F36" s="71"/>
      <c r="G36" s="72"/>
      <c r="H36" s="20" t="str">
        <f t="shared" si="5"/>
        <v/>
      </c>
      <c r="I36" s="69" t="s">
        <v>24</v>
      </c>
      <c r="J36" s="80">
        <f t="shared" si="6"/>
        <v>0</v>
      </c>
      <c r="K36" s="81"/>
      <c r="L36" s="81"/>
      <c r="M36" s="70" t="s">
        <v>24</v>
      </c>
      <c r="N36" s="80" t="str">
        <f t="shared" si="0"/>
        <v>0</v>
      </c>
      <c r="O36" s="70"/>
      <c r="P36" s="85"/>
      <c r="Q36" s="21" t="str">
        <f t="shared" si="1"/>
        <v/>
      </c>
      <c r="R36" s="17"/>
      <c r="S36" s="22">
        <f t="shared" si="7"/>
        <v>0</v>
      </c>
      <c r="T36" s="22">
        <f t="shared" si="7"/>
        <v>0</v>
      </c>
      <c r="U36" s="22">
        <f t="shared" si="7"/>
        <v>0</v>
      </c>
      <c r="W36" s="23">
        <f t="shared" si="8"/>
        <v>0</v>
      </c>
      <c r="X36" s="23">
        <f t="shared" si="8"/>
        <v>0</v>
      </c>
      <c r="Y36" s="23">
        <f t="shared" si="8"/>
        <v>0</v>
      </c>
      <c r="AA36" s="3">
        <f t="shared" si="2"/>
        <v>0</v>
      </c>
      <c r="AB36" s="3">
        <f t="shared" si="9"/>
        <v>0</v>
      </c>
      <c r="AD36" s="3">
        <f t="shared" si="3"/>
        <v>0</v>
      </c>
      <c r="AE36" s="3">
        <f t="shared" si="4"/>
        <v>0</v>
      </c>
      <c r="AF36" s="3">
        <f t="shared" si="10"/>
        <v>0</v>
      </c>
    </row>
    <row r="37" spans="2:32" ht="15.75" customHeight="1" x14ac:dyDescent="0.2">
      <c r="B37" s="68">
        <v>28</v>
      </c>
      <c r="C37" s="88"/>
      <c r="D37" s="90"/>
      <c r="E37" s="91"/>
      <c r="F37" s="71"/>
      <c r="G37" s="72"/>
      <c r="H37" s="20" t="str">
        <f t="shared" si="5"/>
        <v/>
      </c>
      <c r="I37" s="69" t="s">
        <v>24</v>
      </c>
      <c r="J37" s="80">
        <f t="shared" si="6"/>
        <v>0</v>
      </c>
      <c r="K37" s="81"/>
      <c r="L37" s="81"/>
      <c r="M37" s="70" t="s">
        <v>24</v>
      </c>
      <c r="N37" s="80" t="str">
        <f t="shared" si="0"/>
        <v>0</v>
      </c>
      <c r="O37" s="70"/>
      <c r="P37" s="85"/>
      <c r="Q37" s="21" t="str">
        <f t="shared" si="1"/>
        <v/>
      </c>
      <c r="R37" s="17"/>
      <c r="S37" s="22">
        <f t="shared" si="7"/>
        <v>0</v>
      </c>
      <c r="T37" s="22">
        <f t="shared" si="7"/>
        <v>0</v>
      </c>
      <c r="U37" s="22">
        <f t="shared" si="7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AA37" s="3">
        <f t="shared" si="2"/>
        <v>0</v>
      </c>
      <c r="AB37" s="3">
        <f t="shared" si="9"/>
        <v>0</v>
      </c>
      <c r="AD37" s="3">
        <f t="shared" si="3"/>
        <v>0</v>
      </c>
      <c r="AE37" s="3">
        <f t="shared" si="4"/>
        <v>0</v>
      </c>
      <c r="AF37" s="3">
        <f t="shared" si="10"/>
        <v>0</v>
      </c>
    </row>
    <row r="38" spans="2:32" ht="15.75" customHeight="1" x14ac:dyDescent="0.2">
      <c r="B38" s="68">
        <v>29</v>
      </c>
      <c r="C38" s="88"/>
      <c r="D38" s="90"/>
      <c r="E38" s="91"/>
      <c r="F38" s="71"/>
      <c r="G38" s="72"/>
      <c r="H38" s="20" t="str">
        <f t="shared" si="5"/>
        <v/>
      </c>
      <c r="I38" s="69" t="s">
        <v>24</v>
      </c>
      <c r="J38" s="80">
        <f t="shared" si="6"/>
        <v>0</v>
      </c>
      <c r="K38" s="81"/>
      <c r="L38" s="81"/>
      <c r="M38" s="70" t="s">
        <v>24</v>
      </c>
      <c r="N38" s="80" t="str">
        <f t="shared" si="0"/>
        <v>0</v>
      </c>
      <c r="O38" s="70"/>
      <c r="P38" s="85"/>
      <c r="Q38" s="21" t="str">
        <f t="shared" si="1"/>
        <v/>
      </c>
      <c r="R38" s="17"/>
      <c r="S38" s="22">
        <f t="shared" si="7"/>
        <v>0</v>
      </c>
      <c r="T38" s="22">
        <f t="shared" si="7"/>
        <v>0</v>
      </c>
      <c r="U38" s="22">
        <f t="shared" si="7"/>
        <v>0</v>
      </c>
      <c r="W38" s="23">
        <f t="shared" si="8"/>
        <v>0</v>
      </c>
      <c r="X38" s="23">
        <f t="shared" si="8"/>
        <v>0</v>
      </c>
      <c r="Y38" s="23">
        <f t="shared" si="8"/>
        <v>0</v>
      </c>
      <c r="AA38" s="3">
        <f t="shared" si="2"/>
        <v>0</v>
      </c>
      <c r="AB38" s="3">
        <f t="shared" si="9"/>
        <v>0</v>
      </c>
      <c r="AD38" s="3">
        <f t="shared" si="3"/>
        <v>0</v>
      </c>
      <c r="AE38" s="3">
        <f t="shared" si="4"/>
        <v>0</v>
      </c>
      <c r="AF38" s="3">
        <f t="shared" si="10"/>
        <v>0</v>
      </c>
    </row>
    <row r="39" spans="2:32" ht="15.75" customHeight="1" x14ac:dyDescent="0.2">
      <c r="B39" s="68">
        <v>30</v>
      </c>
      <c r="C39" s="88"/>
      <c r="D39" s="90"/>
      <c r="E39" s="91"/>
      <c r="F39" s="71"/>
      <c r="G39" s="72"/>
      <c r="H39" s="20" t="str">
        <f t="shared" si="5"/>
        <v/>
      </c>
      <c r="I39" s="69" t="s">
        <v>24</v>
      </c>
      <c r="J39" s="80">
        <f t="shared" si="6"/>
        <v>0</v>
      </c>
      <c r="K39" s="81"/>
      <c r="L39" s="81"/>
      <c r="M39" s="70" t="s">
        <v>24</v>
      </c>
      <c r="N39" s="80" t="str">
        <f t="shared" si="0"/>
        <v>0</v>
      </c>
      <c r="O39" s="70"/>
      <c r="P39" s="85"/>
      <c r="Q39" s="21" t="str">
        <f t="shared" si="1"/>
        <v/>
      </c>
      <c r="R39" s="17"/>
      <c r="S39" s="22">
        <f t="shared" si="7"/>
        <v>0</v>
      </c>
      <c r="T39" s="22">
        <f t="shared" si="7"/>
        <v>0</v>
      </c>
      <c r="U39" s="22">
        <f t="shared" si="7"/>
        <v>0</v>
      </c>
      <c r="W39" s="23">
        <f t="shared" si="8"/>
        <v>0</v>
      </c>
      <c r="X39" s="23">
        <f t="shared" si="8"/>
        <v>0</v>
      </c>
      <c r="Y39" s="23">
        <f t="shared" si="8"/>
        <v>0</v>
      </c>
      <c r="AA39" s="3">
        <f t="shared" si="2"/>
        <v>0</v>
      </c>
      <c r="AB39" s="3">
        <f t="shared" si="9"/>
        <v>0</v>
      </c>
      <c r="AD39" s="3">
        <f t="shared" si="3"/>
        <v>0</v>
      </c>
      <c r="AE39" s="3">
        <f t="shared" si="4"/>
        <v>0</v>
      </c>
      <c r="AF39" s="3">
        <f t="shared" si="10"/>
        <v>0</v>
      </c>
    </row>
    <row r="40" spans="2:32" ht="15.75" customHeight="1" x14ac:dyDescent="0.2">
      <c r="B40" s="73">
        <v>31</v>
      </c>
      <c r="C40" s="89"/>
      <c r="D40" s="92"/>
      <c r="E40" s="93"/>
      <c r="F40" s="76"/>
      <c r="G40" s="77"/>
      <c r="H40" s="24" t="str">
        <f t="shared" si="5"/>
        <v/>
      </c>
      <c r="I40" s="74" t="s">
        <v>24</v>
      </c>
      <c r="J40" s="82">
        <f t="shared" si="6"/>
        <v>0</v>
      </c>
      <c r="K40" s="83"/>
      <c r="L40" s="83"/>
      <c r="M40" s="75" t="s">
        <v>24</v>
      </c>
      <c r="N40" s="82" t="str">
        <f t="shared" si="0"/>
        <v>0</v>
      </c>
      <c r="O40" s="75"/>
      <c r="P40" s="86"/>
      <c r="Q40" s="25" t="str">
        <f t="shared" si="1"/>
        <v/>
      </c>
      <c r="R40" s="17"/>
      <c r="S40" s="26">
        <f t="shared" si="7"/>
        <v>0</v>
      </c>
      <c r="T40" s="26">
        <f t="shared" si="7"/>
        <v>0</v>
      </c>
      <c r="U40" s="26">
        <f t="shared" si="7"/>
        <v>0</v>
      </c>
      <c r="W40" s="27">
        <f t="shared" si="8"/>
        <v>0</v>
      </c>
      <c r="X40" s="27">
        <f t="shared" si="8"/>
        <v>0</v>
      </c>
      <c r="Y40" s="27">
        <f t="shared" si="8"/>
        <v>0</v>
      </c>
      <c r="AA40" s="3">
        <f t="shared" si="2"/>
        <v>0</v>
      </c>
      <c r="AB40" s="3">
        <f t="shared" si="9"/>
        <v>0</v>
      </c>
      <c r="AD40" s="3">
        <f t="shared" si="3"/>
        <v>0</v>
      </c>
      <c r="AE40" s="3">
        <f t="shared" si="4"/>
        <v>0</v>
      </c>
      <c r="AF40" s="3">
        <f t="shared" si="10"/>
        <v>0</v>
      </c>
    </row>
    <row r="41" spans="2:32" ht="5.25" customHeight="1" x14ac:dyDescent="0.2">
      <c r="B41" s="133"/>
      <c r="C41" s="133"/>
      <c r="D41" s="135"/>
      <c r="E41" s="135"/>
      <c r="F41" s="135"/>
      <c r="G41" s="135"/>
      <c r="H41" s="135"/>
      <c r="I41" s="133"/>
      <c r="J41" s="133"/>
      <c r="K41" s="133"/>
      <c r="L41" s="133"/>
      <c r="M41" s="133"/>
      <c r="N41" s="135"/>
      <c r="O41" s="135"/>
      <c r="P41" s="135"/>
      <c r="Q41" s="135"/>
    </row>
    <row r="42" spans="2:32" ht="21" customHeight="1" x14ac:dyDescent="0.2">
      <c r="B42" s="134"/>
      <c r="C42" s="134"/>
      <c r="D42" s="28" t="s">
        <v>28</v>
      </c>
      <c r="E42" s="29"/>
      <c r="F42" s="137" t="s">
        <v>29</v>
      </c>
      <c r="G42" s="138"/>
      <c r="H42" s="139"/>
      <c r="I42" s="136"/>
      <c r="J42" s="136"/>
      <c r="K42" s="136"/>
      <c r="L42" s="136"/>
      <c r="M42" s="136"/>
      <c r="N42" s="140" t="s">
        <v>30</v>
      </c>
      <c r="O42" s="141"/>
      <c r="P42" s="142">
        <f>SUM(Q10:Q40)</f>
        <v>0</v>
      </c>
      <c r="Q42" s="143"/>
      <c r="S42" s="30">
        <f>SUM(S10:S41)</f>
        <v>0</v>
      </c>
      <c r="T42" s="30">
        <f>SUM(T10:T41)</f>
        <v>0</v>
      </c>
      <c r="U42" s="30">
        <f>SUM(U10:U41)</f>
        <v>0</v>
      </c>
      <c r="W42" s="3">
        <f>SUM(W10:W41)</f>
        <v>0</v>
      </c>
      <c r="X42" s="3">
        <f>SUM(X10:X41)</f>
        <v>0</v>
      </c>
      <c r="Y42" s="3">
        <f>SUM(Y10:Y41)</f>
        <v>0</v>
      </c>
      <c r="AA42" s="3">
        <f>SUM(AA10:AA40)</f>
        <v>0</v>
      </c>
      <c r="AB42" s="3">
        <f>SUM(AB10:AB40)</f>
        <v>0</v>
      </c>
      <c r="AD42" s="3">
        <f t="shared" ref="AD42:AF42" si="11">SUM(AD10:AD40)</f>
        <v>0</v>
      </c>
      <c r="AE42" s="3">
        <f t="shared" si="11"/>
        <v>0</v>
      </c>
      <c r="AF42" s="3">
        <f t="shared" si="11"/>
        <v>0</v>
      </c>
    </row>
    <row r="43" spans="2:32" ht="21" customHeight="1" x14ac:dyDescent="0.2">
      <c r="B43" s="144" t="s">
        <v>33</v>
      </c>
      <c r="C43" s="145"/>
      <c r="D43" s="31">
        <f>AF42</f>
        <v>0</v>
      </c>
      <c r="E43" s="32"/>
      <c r="F43" s="111">
        <f>W42</f>
        <v>0</v>
      </c>
      <c r="G43" s="112"/>
      <c r="H43" s="113"/>
      <c r="I43" s="136"/>
      <c r="J43" s="136"/>
      <c r="K43" s="136"/>
      <c r="L43" s="136"/>
      <c r="M43" s="136"/>
      <c r="N43" s="114" t="s">
        <v>31</v>
      </c>
      <c r="O43" s="115"/>
      <c r="P43" s="116">
        <f>IF(AND(P42&lt;&gt;"",K5&lt;&gt;""),P42*K5,0)</f>
        <v>0</v>
      </c>
      <c r="Q43" s="117"/>
    </row>
    <row r="44" spans="2:32" ht="21" customHeight="1" x14ac:dyDescent="0.2">
      <c r="B44" s="118" t="s">
        <v>22</v>
      </c>
      <c r="C44" s="119"/>
      <c r="D44" s="33">
        <f>T42</f>
        <v>0</v>
      </c>
      <c r="E44" s="34"/>
      <c r="F44" s="120">
        <f>X42</f>
        <v>0</v>
      </c>
      <c r="G44" s="121"/>
      <c r="H44" s="122"/>
      <c r="I44" s="136"/>
      <c r="J44" s="136"/>
      <c r="K44" s="136"/>
      <c r="L44" s="136"/>
      <c r="M44" s="136"/>
      <c r="N44" s="123"/>
      <c r="O44" s="123"/>
      <c r="P44" s="123"/>
      <c r="Q44" s="123"/>
    </row>
    <row r="45" spans="2:32" ht="21" customHeight="1" x14ac:dyDescent="0.2">
      <c r="B45" s="124" t="s">
        <v>23</v>
      </c>
      <c r="C45" s="125"/>
      <c r="D45" s="35">
        <f>U42</f>
        <v>0</v>
      </c>
      <c r="E45" s="36"/>
      <c r="F45" s="126">
        <f>Y42</f>
        <v>0</v>
      </c>
      <c r="G45" s="127"/>
      <c r="H45" s="117"/>
      <c r="I45" s="134"/>
      <c r="J45" s="134"/>
      <c r="K45" s="134"/>
      <c r="L45" s="134"/>
      <c r="M45" s="134"/>
      <c r="N45" s="128" t="s">
        <v>32</v>
      </c>
      <c r="O45" s="129"/>
      <c r="P45" s="130">
        <f>P43+D43+D44+D45+F43+F44+F45</f>
        <v>0</v>
      </c>
      <c r="Q45" s="131"/>
    </row>
    <row r="46" spans="2:32" ht="9.75" customHeight="1" x14ac:dyDescent="0.2"/>
    <row r="47" spans="2:32" ht="15.75" customHeight="1" x14ac:dyDescent="0.2"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9"/>
    </row>
    <row r="48" spans="2:32" ht="23.25" customHeight="1" x14ac:dyDescent="0.2">
      <c r="B48" s="40"/>
      <c r="C48" s="110"/>
      <c r="D48" s="110"/>
      <c r="E48" s="42"/>
      <c r="F48" s="42"/>
      <c r="G48" s="42"/>
      <c r="H48" s="42"/>
      <c r="I48" s="42"/>
      <c r="J48" s="42"/>
      <c r="K48" s="42"/>
      <c r="L48" s="42"/>
      <c r="M48" s="41"/>
      <c r="N48" s="41"/>
      <c r="O48" s="41"/>
      <c r="P48" s="41"/>
      <c r="Q48" s="43"/>
    </row>
    <row r="49" spans="2:17" ht="21" customHeight="1" x14ac:dyDescent="0.2">
      <c r="B49" s="44"/>
      <c r="C49" s="45" t="s">
        <v>85</v>
      </c>
      <c r="D49" s="45"/>
      <c r="E49" s="45"/>
      <c r="F49" s="45"/>
      <c r="G49" s="45"/>
      <c r="H49" s="45"/>
      <c r="I49" s="45"/>
      <c r="J49" s="45"/>
      <c r="K49" s="45"/>
      <c r="L49" s="45"/>
      <c r="M49" s="45" t="s">
        <v>86</v>
      </c>
      <c r="N49" s="45"/>
      <c r="O49" s="41"/>
      <c r="P49" s="41"/>
      <c r="Q49" s="46"/>
    </row>
    <row r="50" spans="2:17" x14ac:dyDescent="0.2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ht="78.75" customHeight="1" x14ac:dyDescent="0.2">
      <c r="B51" s="100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</row>
  </sheetData>
  <sheetProtection algorithmName="SHA-512" hashValue="v6yGTvttwoy8ovpHUyR1NmW457FiNXEBKAneuLktDLD7SjvZ7wcKk0s/GEWE5SwyM32RNFUqBOWeISnCJ8TUzg==" saltValue="Q9Ph75kS+eXl9yEhYSitqA==" spinCount="100000" sheet="1" formatColumns="0" formatRows="0" selectLockedCells="1"/>
  <mergeCells count="75">
    <mergeCell ref="D5:G5"/>
    <mergeCell ref="I5:J5"/>
    <mergeCell ref="B1:Q1"/>
    <mergeCell ref="B3:C3"/>
    <mergeCell ref="D3:G3"/>
    <mergeCell ref="I3:J3"/>
    <mergeCell ref="B2:S2"/>
    <mergeCell ref="K3:Q3"/>
    <mergeCell ref="K4:Q4"/>
    <mergeCell ref="K5:Q5"/>
    <mergeCell ref="N45:O45"/>
    <mergeCell ref="P45:Q45"/>
    <mergeCell ref="W8:Y8"/>
    <mergeCell ref="B41:C42"/>
    <mergeCell ref="D41:H41"/>
    <mergeCell ref="I41:M45"/>
    <mergeCell ref="N41:Q41"/>
    <mergeCell ref="F42:H42"/>
    <mergeCell ref="N42:O42"/>
    <mergeCell ref="P42:Q42"/>
    <mergeCell ref="B43:C43"/>
    <mergeCell ref="I8:J8"/>
    <mergeCell ref="K8:L8"/>
    <mergeCell ref="M8:N8"/>
    <mergeCell ref="O8:Q8"/>
    <mergeCell ref="S8:U8"/>
    <mergeCell ref="B51:Q51"/>
    <mergeCell ref="B6:C6"/>
    <mergeCell ref="D6:G6"/>
    <mergeCell ref="B4:C4"/>
    <mergeCell ref="D4:G4"/>
    <mergeCell ref="I4:J4"/>
    <mergeCell ref="B5:C5"/>
    <mergeCell ref="C48:D48"/>
    <mergeCell ref="F43:H43"/>
    <mergeCell ref="N43:O43"/>
    <mergeCell ref="P43:Q43"/>
    <mergeCell ref="B44:C44"/>
    <mergeCell ref="F44:H44"/>
    <mergeCell ref="N44:Q44"/>
    <mergeCell ref="B45:C45"/>
    <mergeCell ref="F45:H45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8:E38"/>
    <mergeCell ref="D39:E39"/>
    <mergeCell ref="D40:E40"/>
    <mergeCell ref="D33:E33"/>
    <mergeCell ref="D34:E34"/>
    <mergeCell ref="D35:E35"/>
    <mergeCell ref="D36:E36"/>
    <mergeCell ref="D37:E37"/>
  </mergeCells>
  <dataValidations count="3">
    <dataValidation type="list" allowBlank="1" showInputMessage="1" showErrorMessage="1" sqref="I10:I40 M10:M40" xr:uid="{D69DD954-FC07-4958-AC57-08050E1B05B7}">
      <formula1>$W$3:$W$6</formula1>
    </dataValidation>
    <dataValidation type="list" allowBlank="1" showInputMessage="1" showErrorMessage="1" sqref="K10:L40" xr:uid="{E52DBE7D-14C2-4725-B008-754D9142869D}">
      <formula1>$Y$3:$Y$4</formula1>
    </dataValidation>
    <dataValidation type="list" allowBlank="1" showInputMessage="1" showErrorMessage="1" sqref="K4" xr:uid="{CE439AB8-01EB-4FFC-B99D-96B6E6FC3A4D}">
      <formula1>$X$3:$X$5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D20D1-B1F6-4A3D-AC3B-09F8F5E15434}">
  <sheetPr codeName="Tabelle25">
    <outlinePr showOutlineSymbols="0"/>
    <pageSetUpPr fitToPage="1"/>
  </sheetPr>
  <dimension ref="B1:AF51"/>
  <sheetViews>
    <sheetView showGridLines="0" showOutlineSymbols="0" zoomScaleNormal="100" workbookViewId="0">
      <selection activeCell="D3" sqref="D3:G3"/>
    </sheetView>
  </sheetViews>
  <sheetFormatPr baseColWidth="10" defaultRowHeight="14.25" x14ac:dyDescent="0.2"/>
  <cols>
    <col min="1" max="1" width="2.42578125" style="3" customWidth="1"/>
    <col min="2" max="2" width="5" style="3" customWidth="1"/>
    <col min="3" max="3" width="45.7109375" style="3" customWidth="1"/>
    <col min="4" max="4" width="42.7109375" style="3" customWidth="1"/>
    <col min="5" max="5" width="10.85546875" style="3" bestFit="1" customWidth="1"/>
    <col min="6" max="7" width="7.7109375" style="3" customWidth="1"/>
    <col min="8" max="8" width="8.140625" style="3" customWidth="1"/>
    <col min="9" max="9" width="9.7109375" style="3" customWidth="1"/>
    <col min="10" max="10" width="11.7109375" style="3" customWidth="1"/>
    <col min="11" max="11" width="7.42578125" style="3" customWidth="1"/>
    <col min="12" max="12" width="8.140625" style="3" customWidth="1"/>
    <col min="13" max="13" width="9.7109375" style="3" customWidth="1"/>
    <col min="14" max="14" width="10.28515625" style="3" customWidth="1"/>
    <col min="15" max="15" width="12.5703125" style="3" customWidth="1"/>
    <col min="16" max="16" width="12.140625" style="3" customWidth="1"/>
    <col min="17" max="17" width="10.7109375" style="3" customWidth="1"/>
    <col min="18" max="18" width="2.42578125" style="3" customWidth="1"/>
    <col min="19" max="19" width="10.140625" style="3" hidden="1" customWidth="1"/>
    <col min="20" max="20" width="5" style="3" hidden="1" customWidth="1"/>
    <col min="21" max="21" width="6.7109375" style="3" hidden="1" customWidth="1"/>
    <col min="22" max="22" width="5.5703125" style="3" hidden="1" customWidth="1"/>
    <col min="23" max="23" width="7.7109375" style="3" hidden="1" customWidth="1"/>
    <col min="24" max="24" width="17" style="3" hidden="1" customWidth="1"/>
    <col min="25" max="25" width="6.7109375" style="3" hidden="1" customWidth="1"/>
    <col min="26" max="31" width="11.42578125" style="3" hidden="1" customWidth="1"/>
    <col min="32" max="33" width="0" style="3" hidden="1" customWidth="1"/>
    <col min="34" max="16384" width="11.42578125" style="3"/>
  </cols>
  <sheetData>
    <row r="1" spans="2:32" ht="42" customHeight="1" x14ac:dyDescent="0.2">
      <c r="B1" s="151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</row>
    <row r="2" spans="2:32" ht="15" customHeight="1" x14ac:dyDescent="0.2">
      <c r="B2" s="168" t="str">
        <f>Jänner!B2</f>
        <v>Letzte Aktualisierung: 28.04.2022</v>
      </c>
      <c r="C2" s="16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32" ht="21" customHeight="1" x14ac:dyDescent="0.2">
      <c r="B3" s="103" t="s">
        <v>1</v>
      </c>
      <c r="C3" s="104"/>
      <c r="D3" s="154" t="str">
        <f>IF(September!D3&lt;&gt;"",September!D3,"")</f>
        <v/>
      </c>
      <c r="E3" s="154"/>
      <c r="F3" s="154"/>
      <c r="G3" s="154"/>
      <c r="H3" s="4"/>
      <c r="I3" s="155" t="s">
        <v>5</v>
      </c>
      <c r="J3" s="156"/>
      <c r="K3" s="159">
        <v>43373</v>
      </c>
      <c r="L3" s="160"/>
      <c r="M3" s="160"/>
      <c r="N3" s="160"/>
      <c r="O3" s="160"/>
      <c r="P3" s="160"/>
      <c r="Q3" s="161"/>
      <c r="W3" s="3" t="s">
        <v>24</v>
      </c>
      <c r="X3" s="3" t="s">
        <v>8</v>
      </c>
      <c r="Y3" s="3" t="s">
        <v>80</v>
      </c>
    </row>
    <row r="4" spans="2:32" ht="21" customHeight="1" x14ac:dyDescent="0.2">
      <c r="B4" s="103" t="s">
        <v>2</v>
      </c>
      <c r="C4" s="104"/>
      <c r="D4" s="154" t="str">
        <f>IF(September!D4&lt;&gt;"",September!D4,"")</f>
        <v/>
      </c>
      <c r="E4" s="154"/>
      <c r="F4" s="154"/>
      <c r="G4" s="154"/>
      <c r="H4" s="5"/>
      <c r="I4" s="108" t="s">
        <v>6</v>
      </c>
      <c r="J4" s="109"/>
      <c r="K4" s="162" t="s">
        <v>8</v>
      </c>
      <c r="L4" s="163"/>
      <c r="M4" s="163"/>
      <c r="N4" s="163"/>
      <c r="O4" s="163"/>
      <c r="P4" s="163"/>
      <c r="Q4" s="164"/>
      <c r="S4" s="6"/>
      <c r="T4" s="6"/>
      <c r="U4" s="6"/>
      <c r="V4" s="6"/>
      <c r="W4" s="6" t="s">
        <v>21</v>
      </c>
      <c r="X4" s="6" t="s">
        <v>25</v>
      </c>
      <c r="Y4" s="6" t="s">
        <v>81</v>
      </c>
    </row>
    <row r="5" spans="2:32" ht="21" customHeight="1" x14ac:dyDescent="0.2">
      <c r="B5" s="103" t="s">
        <v>3</v>
      </c>
      <c r="C5" s="104"/>
      <c r="D5" s="154" t="str">
        <f>IF(September!D5&lt;&gt;"",September!D5,"")</f>
        <v/>
      </c>
      <c r="E5" s="154"/>
      <c r="F5" s="154"/>
      <c r="G5" s="154"/>
      <c r="H5" s="4"/>
      <c r="I5" s="149" t="s">
        <v>7</v>
      </c>
      <c r="J5" s="150"/>
      <c r="K5" s="165" t="str">
        <f>IF(K4 &lt;&gt; "Bitte auswählen", T5, "")</f>
        <v/>
      </c>
      <c r="L5" s="166"/>
      <c r="M5" s="166"/>
      <c r="N5" s="166"/>
      <c r="O5" s="166"/>
      <c r="P5" s="166"/>
      <c r="Q5" s="167"/>
      <c r="S5" s="7">
        <v>39630</v>
      </c>
      <c r="T5" s="6">
        <f>IF(K3=0, "Monat / Jahr eintragen (oben)", IF(K3&gt;=S5, 0.42, 0.38))</f>
        <v>0.42</v>
      </c>
      <c r="U5" s="6"/>
      <c r="V5" s="6"/>
      <c r="W5" s="6" t="s">
        <v>23</v>
      </c>
      <c r="X5" s="6" t="s">
        <v>26</v>
      </c>
      <c r="Y5" s="6"/>
    </row>
    <row r="6" spans="2:32" ht="21" customHeight="1" x14ac:dyDescent="0.2">
      <c r="B6" s="103" t="s">
        <v>4</v>
      </c>
      <c r="C6" s="104"/>
      <c r="D6" s="154" t="str">
        <f>IF(September!D6&lt;&gt;"",September!D6,"")</f>
        <v/>
      </c>
      <c r="E6" s="154"/>
      <c r="F6" s="154"/>
      <c r="G6" s="154"/>
      <c r="H6" s="4"/>
      <c r="I6" s="4"/>
      <c r="J6" s="4"/>
      <c r="K6" s="4"/>
      <c r="L6" s="4"/>
      <c r="M6" s="4"/>
      <c r="N6" s="4"/>
      <c r="O6" s="4"/>
      <c r="P6" s="4"/>
      <c r="Q6" s="4"/>
      <c r="S6" s="6"/>
      <c r="T6" s="6"/>
      <c r="U6" s="6"/>
      <c r="V6" s="6"/>
      <c r="W6" s="6" t="s">
        <v>22</v>
      </c>
      <c r="X6" s="6"/>
      <c r="Y6" s="6"/>
    </row>
    <row r="7" spans="2:32" ht="14.25" customHeight="1" x14ac:dyDescent="0.2">
      <c r="S7" s="6"/>
      <c r="T7" s="6"/>
      <c r="U7" s="6"/>
      <c r="V7" s="6"/>
      <c r="W7" s="6"/>
      <c r="X7" s="6"/>
      <c r="Y7" s="6"/>
    </row>
    <row r="8" spans="2:32" ht="15.75" customHeight="1" x14ac:dyDescent="0.2">
      <c r="B8" s="8" t="s">
        <v>9</v>
      </c>
      <c r="C8" s="8" t="s">
        <v>10</v>
      </c>
      <c r="D8" s="94" t="s">
        <v>11</v>
      </c>
      <c r="E8" s="95"/>
      <c r="F8" s="8" t="s">
        <v>12</v>
      </c>
      <c r="G8" s="8" t="s">
        <v>13</v>
      </c>
      <c r="H8" s="8" t="s">
        <v>38</v>
      </c>
      <c r="I8" s="94" t="s">
        <v>14</v>
      </c>
      <c r="J8" s="95"/>
      <c r="K8" s="94" t="s">
        <v>77</v>
      </c>
      <c r="L8" s="95"/>
      <c r="M8" s="146" t="s">
        <v>15</v>
      </c>
      <c r="N8" s="147"/>
      <c r="O8" s="94" t="s">
        <v>16</v>
      </c>
      <c r="P8" s="148"/>
      <c r="Q8" s="95"/>
      <c r="S8" s="132" t="s">
        <v>14</v>
      </c>
      <c r="T8" s="132"/>
      <c r="U8" s="132"/>
      <c r="V8" s="6"/>
      <c r="W8" s="132" t="s">
        <v>27</v>
      </c>
      <c r="X8" s="132"/>
      <c r="Y8" s="132"/>
      <c r="AA8" s="3" t="s">
        <v>14</v>
      </c>
      <c r="AD8" s="3" t="s">
        <v>77</v>
      </c>
      <c r="AF8" s="3" t="s">
        <v>88</v>
      </c>
    </row>
    <row r="9" spans="2:32" ht="24.75" customHeight="1" x14ac:dyDescent="0.2">
      <c r="B9" s="9"/>
      <c r="C9" s="10"/>
      <c r="D9" s="96"/>
      <c r="E9" s="97"/>
      <c r="F9" s="10" t="s">
        <v>37</v>
      </c>
      <c r="G9" s="10" t="s">
        <v>37</v>
      </c>
      <c r="H9" s="9"/>
      <c r="I9" s="9"/>
      <c r="J9" s="11" t="s">
        <v>17</v>
      </c>
      <c r="K9" s="12" t="s">
        <v>78</v>
      </c>
      <c r="L9" s="12" t="s">
        <v>79</v>
      </c>
      <c r="M9" s="9"/>
      <c r="N9" s="11" t="s">
        <v>17</v>
      </c>
      <c r="O9" s="10" t="s">
        <v>18</v>
      </c>
      <c r="P9" s="10" t="s">
        <v>19</v>
      </c>
      <c r="Q9" s="11" t="s">
        <v>20</v>
      </c>
      <c r="S9" s="13" t="s">
        <v>21</v>
      </c>
      <c r="T9" s="13" t="s">
        <v>22</v>
      </c>
      <c r="U9" s="13" t="s">
        <v>23</v>
      </c>
      <c r="V9" s="14"/>
      <c r="W9" s="13" t="s">
        <v>21</v>
      </c>
      <c r="X9" s="13" t="s">
        <v>22</v>
      </c>
      <c r="Y9" s="13" t="s">
        <v>23</v>
      </c>
      <c r="AA9" s="3" t="s">
        <v>40</v>
      </c>
      <c r="AB9" s="3" t="s">
        <v>39</v>
      </c>
      <c r="AD9" s="3">
        <v>13.2</v>
      </c>
      <c r="AE9" s="3">
        <v>13.2</v>
      </c>
    </row>
    <row r="10" spans="2:32" ht="15.75" customHeight="1" x14ac:dyDescent="0.2">
      <c r="B10" s="63">
        <v>1</v>
      </c>
      <c r="C10" s="87"/>
      <c r="D10" s="98"/>
      <c r="E10" s="99"/>
      <c r="F10" s="66"/>
      <c r="G10" s="67"/>
      <c r="H10" s="15" t="str">
        <f>IF(AND(ISNUMBER(F10),ISNUMBER(G10)),MAX(ROUND(IF(G10&lt;F10,MOD(G10-F10,1),G10-F10)*24,2),0),"")</f>
        <v/>
      </c>
      <c r="I10" s="64" t="s">
        <v>24</v>
      </c>
      <c r="J10" s="78">
        <f>IF(I10=$W$4,SUM(AA10:AB10),0)</f>
        <v>0</v>
      </c>
      <c r="K10" s="79"/>
      <c r="L10" s="79"/>
      <c r="M10" s="65" t="s">
        <v>24</v>
      </c>
      <c r="N10" s="78" t="str">
        <f t="shared" ref="N10:N40" si="0">IF(M10 =$W$4,15,"0")</f>
        <v>0</v>
      </c>
      <c r="O10" s="65"/>
      <c r="P10" s="84"/>
      <c r="Q10" s="16" t="str">
        <f t="shared" ref="Q10:Q40" si="1">IF(OR(O10="",P10=""),"",P10-O10)</f>
        <v/>
      </c>
      <c r="R10" s="17"/>
      <c r="S10" s="18">
        <f>IF($I10=S$9,$J10,0)</f>
        <v>0</v>
      </c>
      <c r="T10" s="18">
        <f>IF($I10=T$9,$J10,0)</f>
        <v>0</v>
      </c>
      <c r="U10" s="18">
        <f>IF($I10=U$9,$J10,0)</f>
        <v>0</v>
      </c>
      <c r="W10" s="19">
        <f>IF($M10=W$9,$N10,0)</f>
        <v>0</v>
      </c>
      <c r="X10" s="19">
        <f>IF($M10=X$9,$N10,0)</f>
        <v>0</v>
      </c>
      <c r="Y10" s="19">
        <f>IF($M10=Y$9,$N10,0)</f>
        <v>0</v>
      </c>
      <c r="AA10" s="3">
        <f t="shared" ref="AA10:AA40" si="2">IF(AND($I10=$W$4,$H10&gt;=12,H10&lt;&gt;""),26.4,0)</f>
        <v>0</v>
      </c>
      <c r="AB10" s="3">
        <f>IF(AND($I10=$W$4,$H10&lt;12,H10&gt;3),ROUNDUP($H10,0)*2.2,0)</f>
        <v>0</v>
      </c>
      <c r="AD10" s="3">
        <f t="shared" ref="AD10:AD40" si="3">IF(K10="Ja",$AD$9,0)</f>
        <v>0</v>
      </c>
      <c r="AE10" s="3">
        <f t="shared" ref="AE10:AE40" si="4">IF(L10="Ja",$AD$9,0)</f>
        <v>0</v>
      </c>
      <c r="AF10" s="3">
        <f>IF(SUM(AA10:AB10)-SUM(AD10:AE10)&gt;0,SUM(AA10:AB10)-SUM(AD10:AE10),0)</f>
        <v>0</v>
      </c>
    </row>
    <row r="11" spans="2:32" ht="15.75" customHeight="1" x14ac:dyDescent="0.2">
      <c r="B11" s="68">
        <v>2</v>
      </c>
      <c r="C11" s="88"/>
      <c r="D11" s="90"/>
      <c r="E11" s="91"/>
      <c r="F11" s="71"/>
      <c r="G11" s="72"/>
      <c r="H11" s="20" t="str">
        <f t="shared" ref="H11:H40" si="5">IF(AND(ISNUMBER(F11),ISNUMBER(G11)),MAX(ROUND(IF(G11&lt;F11,MOD(G11-F11,1),G11-F11)*24,2),0),"")</f>
        <v/>
      </c>
      <c r="I11" s="69" t="s">
        <v>24</v>
      </c>
      <c r="J11" s="80">
        <f t="shared" ref="J11:J40" si="6">IF(I11=$W$4,SUM(AA11:AB11),0)</f>
        <v>0</v>
      </c>
      <c r="K11" s="81"/>
      <c r="L11" s="81"/>
      <c r="M11" s="70" t="s">
        <v>24</v>
      </c>
      <c r="N11" s="80" t="str">
        <f t="shared" si="0"/>
        <v>0</v>
      </c>
      <c r="O11" s="70"/>
      <c r="P11" s="85"/>
      <c r="Q11" s="21" t="str">
        <f t="shared" si="1"/>
        <v/>
      </c>
      <c r="R11" s="17"/>
      <c r="S11" s="22">
        <f t="shared" ref="S11:U40" si="7">IF($I11=S$9,$J11,0)</f>
        <v>0</v>
      </c>
      <c r="T11" s="22">
        <f t="shared" si="7"/>
        <v>0</v>
      </c>
      <c r="U11" s="22">
        <f t="shared" si="7"/>
        <v>0</v>
      </c>
      <c r="W11" s="23">
        <f t="shared" ref="W11:Y40" si="8">IF($M11=W$9,$N11,0)</f>
        <v>0</v>
      </c>
      <c r="X11" s="23">
        <f t="shared" si="8"/>
        <v>0</v>
      </c>
      <c r="Y11" s="23">
        <f t="shared" si="8"/>
        <v>0</v>
      </c>
      <c r="AA11" s="3">
        <f t="shared" si="2"/>
        <v>0</v>
      </c>
      <c r="AB11" s="3">
        <f t="shared" ref="AB11:AB40" si="9">IF(AND($I11=$W$4,$H11&lt;12,H11&gt;3),ROUNDUP($H11,0)*2.2,0)</f>
        <v>0</v>
      </c>
      <c r="AD11" s="3">
        <f t="shared" si="3"/>
        <v>0</v>
      </c>
      <c r="AE11" s="3">
        <f t="shared" si="4"/>
        <v>0</v>
      </c>
      <c r="AF11" s="3">
        <f t="shared" ref="AF11:AF40" si="10">IF(SUM(AA11:AB11)-SUM(AD11:AE11)&gt;0,SUM(AA11:AB11)-SUM(AD11:AE11),0)</f>
        <v>0</v>
      </c>
    </row>
    <row r="12" spans="2:32" ht="15.75" customHeight="1" x14ac:dyDescent="0.2">
      <c r="B12" s="68">
        <v>3</v>
      </c>
      <c r="C12" s="88"/>
      <c r="D12" s="90"/>
      <c r="E12" s="91"/>
      <c r="F12" s="71"/>
      <c r="G12" s="72"/>
      <c r="H12" s="20" t="str">
        <f t="shared" si="5"/>
        <v/>
      </c>
      <c r="I12" s="69" t="s">
        <v>24</v>
      </c>
      <c r="J12" s="80">
        <f t="shared" si="6"/>
        <v>0</v>
      </c>
      <c r="K12" s="81"/>
      <c r="L12" s="81"/>
      <c r="M12" s="70" t="s">
        <v>24</v>
      </c>
      <c r="N12" s="80" t="str">
        <f t="shared" si="0"/>
        <v>0</v>
      </c>
      <c r="O12" s="70"/>
      <c r="P12" s="85"/>
      <c r="Q12" s="21" t="str">
        <f t="shared" si="1"/>
        <v/>
      </c>
      <c r="R12" s="17"/>
      <c r="S12" s="22">
        <f t="shared" si="7"/>
        <v>0</v>
      </c>
      <c r="T12" s="22">
        <f t="shared" si="7"/>
        <v>0</v>
      </c>
      <c r="U12" s="22">
        <f t="shared" si="7"/>
        <v>0</v>
      </c>
      <c r="W12" s="23">
        <f t="shared" si="8"/>
        <v>0</v>
      </c>
      <c r="X12" s="23">
        <f t="shared" si="8"/>
        <v>0</v>
      </c>
      <c r="Y12" s="23">
        <f t="shared" si="8"/>
        <v>0</v>
      </c>
      <c r="AA12" s="3">
        <f t="shared" si="2"/>
        <v>0</v>
      </c>
      <c r="AB12" s="3">
        <f t="shared" si="9"/>
        <v>0</v>
      </c>
      <c r="AD12" s="3">
        <f t="shared" si="3"/>
        <v>0</v>
      </c>
      <c r="AE12" s="3">
        <f t="shared" si="4"/>
        <v>0</v>
      </c>
      <c r="AF12" s="3">
        <f t="shared" si="10"/>
        <v>0</v>
      </c>
    </row>
    <row r="13" spans="2:32" ht="15.75" customHeight="1" x14ac:dyDescent="0.2">
      <c r="B13" s="68">
        <v>4</v>
      </c>
      <c r="C13" s="88"/>
      <c r="D13" s="90"/>
      <c r="E13" s="91"/>
      <c r="F13" s="71"/>
      <c r="G13" s="72"/>
      <c r="H13" s="20" t="str">
        <f t="shared" si="5"/>
        <v/>
      </c>
      <c r="I13" s="69" t="s">
        <v>24</v>
      </c>
      <c r="J13" s="80">
        <f t="shared" si="6"/>
        <v>0</v>
      </c>
      <c r="K13" s="81"/>
      <c r="L13" s="81"/>
      <c r="M13" s="70" t="s">
        <v>24</v>
      </c>
      <c r="N13" s="80" t="str">
        <f t="shared" si="0"/>
        <v>0</v>
      </c>
      <c r="O13" s="70"/>
      <c r="P13" s="85"/>
      <c r="Q13" s="21" t="str">
        <f t="shared" si="1"/>
        <v/>
      </c>
      <c r="R13" s="17"/>
      <c r="S13" s="22">
        <f t="shared" si="7"/>
        <v>0</v>
      </c>
      <c r="T13" s="22">
        <f t="shared" si="7"/>
        <v>0</v>
      </c>
      <c r="U13" s="22">
        <f t="shared" si="7"/>
        <v>0</v>
      </c>
      <c r="W13" s="23">
        <f t="shared" si="8"/>
        <v>0</v>
      </c>
      <c r="X13" s="23">
        <f t="shared" si="8"/>
        <v>0</v>
      </c>
      <c r="Y13" s="23">
        <f t="shared" si="8"/>
        <v>0</v>
      </c>
      <c r="AA13" s="3">
        <f t="shared" si="2"/>
        <v>0</v>
      </c>
      <c r="AB13" s="3">
        <f t="shared" si="9"/>
        <v>0</v>
      </c>
      <c r="AD13" s="3">
        <f t="shared" si="3"/>
        <v>0</v>
      </c>
      <c r="AE13" s="3">
        <f t="shared" si="4"/>
        <v>0</v>
      </c>
      <c r="AF13" s="3">
        <f t="shared" si="10"/>
        <v>0</v>
      </c>
    </row>
    <row r="14" spans="2:32" ht="15.75" customHeight="1" x14ac:dyDescent="0.2">
      <c r="B14" s="68">
        <v>5</v>
      </c>
      <c r="C14" s="88"/>
      <c r="D14" s="90"/>
      <c r="E14" s="91"/>
      <c r="F14" s="71"/>
      <c r="G14" s="72"/>
      <c r="H14" s="20" t="str">
        <f t="shared" si="5"/>
        <v/>
      </c>
      <c r="I14" s="69" t="s">
        <v>24</v>
      </c>
      <c r="J14" s="80">
        <f t="shared" si="6"/>
        <v>0</v>
      </c>
      <c r="K14" s="81"/>
      <c r="L14" s="81"/>
      <c r="M14" s="70" t="s">
        <v>24</v>
      </c>
      <c r="N14" s="80" t="str">
        <f t="shared" si="0"/>
        <v>0</v>
      </c>
      <c r="O14" s="70"/>
      <c r="P14" s="85"/>
      <c r="Q14" s="21" t="str">
        <f t="shared" si="1"/>
        <v/>
      </c>
      <c r="R14" s="17"/>
      <c r="S14" s="22">
        <f t="shared" si="7"/>
        <v>0</v>
      </c>
      <c r="T14" s="22">
        <f t="shared" si="7"/>
        <v>0</v>
      </c>
      <c r="U14" s="22">
        <f t="shared" si="7"/>
        <v>0</v>
      </c>
      <c r="W14" s="23">
        <f t="shared" si="8"/>
        <v>0</v>
      </c>
      <c r="X14" s="23">
        <f t="shared" si="8"/>
        <v>0</v>
      </c>
      <c r="Y14" s="23">
        <f t="shared" si="8"/>
        <v>0</v>
      </c>
      <c r="AA14" s="3">
        <f t="shared" si="2"/>
        <v>0</v>
      </c>
      <c r="AB14" s="3">
        <f t="shared" si="9"/>
        <v>0</v>
      </c>
      <c r="AD14" s="3">
        <f t="shared" si="3"/>
        <v>0</v>
      </c>
      <c r="AE14" s="3">
        <f t="shared" si="4"/>
        <v>0</v>
      </c>
      <c r="AF14" s="3">
        <f t="shared" si="10"/>
        <v>0</v>
      </c>
    </row>
    <row r="15" spans="2:32" ht="15.75" customHeight="1" x14ac:dyDescent="0.2">
      <c r="B15" s="68">
        <v>6</v>
      </c>
      <c r="C15" s="88"/>
      <c r="D15" s="90"/>
      <c r="E15" s="91"/>
      <c r="F15" s="71"/>
      <c r="G15" s="72"/>
      <c r="H15" s="20" t="str">
        <f t="shared" si="5"/>
        <v/>
      </c>
      <c r="I15" s="69" t="s">
        <v>24</v>
      </c>
      <c r="J15" s="80">
        <f t="shared" si="6"/>
        <v>0</v>
      </c>
      <c r="K15" s="81"/>
      <c r="L15" s="81"/>
      <c r="M15" s="70" t="s">
        <v>24</v>
      </c>
      <c r="N15" s="80" t="str">
        <f t="shared" si="0"/>
        <v>0</v>
      </c>
      <c r="O15" s="70"/>
      <c r="P15" s="85"/>
      <c r="Q15" s="21" t="str">
        <f t="shared" si="1"/>
        <v/>
      </c>
      <c r="R15" s="17"/>
      <c r="S15" s="22">
        <f t="shared" si="7"/>
        <v>0</v>
      </c>
      <c r="T15" s="22">
        <f t="shared" si="7"/>
        <v>0</v>
      </c>
      <c r="U15" s="22">
        <f t="shared" si="7"/>
        <v>0</v>
      </c>
      <c r="W15" s="23">
        <f t="shared" si="8"/>
        <v>0</v>
      </c>
      <c r="X15" s="23">
        <f t="shared" si="8"/>
        <v>0</v>
      </c>
      <c r="Y15" s="23">
        <f t="shared" si="8"/>
        <v>0</v>
      </c>
      <c r="AA15" s="3">
        <f t="shared" si="2"/>
        <v>0</v>
      </c>
      <c r="AB15" s="3">
        <f t="shared" si="9"/>
        <v>0</v>
      </c>
      <c r="AD15" s="3">
        <f t="shared" si="3"/>
        <v>0</v>
      </c>
      <c r="AE15" s="3">
        <f t="shared" si="4"/>
        <v>0</v>
      </c>
      <c r="AF15" s="3">
        <f t="shared" si="10"/>
        <v>0</v>
      </c>
    </row>
    <row r="16" spans="2:32" ht="15.75" customHeight="1" x14ac:dyDescent="0.2">
      <c r="B16" s="68">
        <v>7</v>
      </c>
      <c r="C16" s="88"/>
      <c r="D16" s="90"/>
      <c r="E16" s="91"/>
      <c r="F16" s="71"/>
      <c r="G16" s="72"/>
      <c r="H16" s="20" t="str">
        <f t="shared" si="5"/>
        <v/>
      </c>
      <c r="I16" s="69" t="s">
        <v>24</v>
      </c>
      <c r="J16" s="80">
        <f t="shared" si="6"/>
        <v>0</v>
      </c>
      <c r="K16" s="81"/>
      <c r="L16" s="81"/>
      <c r="M16" s="70" t="s">
        <v>24</v>
      </c>
      <c r="N16" s="80" t="str">
        <f t="shared" si="0"/>
        <v>0</v>
      </c>
      <c r="O16" s="70"/>
      <c r="P16" s="85"/>
      <c r="Q16" s="21" t="str">
        <f t="shared" si="1"/>
        <v/>
      </c>
      <c r="R16" s="17"/>
      <c r="S16" s="22">
        <f t="shared" si="7"/>
        <v>0</v>
      </c>
      <c r="T16" s="22">
        <f t="shared" si="7"/>
        <v>0</v>
      </c>
      <c r="U16" s="22">
        <f t="shared" si="7"/>
        <v>0</v>
      </c>
      <c r="W16" s="23">
        <f t="shared" si="8"/>
        <v>0</v>
      </c>
      <c r="X16" s="23">
        <f t="shared" si="8"/>
        <v>0</v>
      </c>
      <c r="Y16" s="23">
        <f t="shared" si="8"/>
        <v>0</v>
      </c>
      <c r="AA16" s="3">
        <f t="shared" si="2"/>
        <v>0</v>
      </c>
      <c r="AB16" s="3">
        <f t="shared" si="9"/>
        <v>0</v>
      </c>
      <c r="AD16" s="3">
        <f t="shared" si="3"/>
        <v>0</v>
      </c>
      <c r="AE16" s="3">
        <f t="shared" si="4"/>
        <v>0</v>
      </c>
      <c r="AF16" s="3">
        <f t="shared" si="10"/>
        <v>0</v>
      </c>
    </row>
    <row r="17" spans="2:32" ht="15.75" customHeight="1" x14ac:dyDescent="0.2">
      <c r="B17" s="68">
        <v>8</v>
      </c>
      <c r="C17" s="88"/>
      <c r="D17" s="90"/>
      <c r="E17" s="91"/>
      <c r="F17" s="71"/>
      <c r="G17" s="72"/>
      <c r="H17" s="20" t="str">
        <f t="shared" si="5"/>
        <v/>
      </c>
      <c r="I17" s="69" t="s">
        <v>24</v>
      </c>
      <c r="J17" s="80">
        <f t="shared" si="6"/>
        <v>0</v>
      </c>
      <c r="K17" s="81"/>
      <c r="L17" s="81"/>
      <c r="M17" s="70" t="s">
        <v>24</v>
      </c>
      <c r="N17" s="80" t="str">
        <f t="shared" si="0"/>
        <v>0</v>
      </c>
      <c r="O17" s="70"/>
      <c r="P17" s="85"/>
      <c r="Q17" s="21" t="str">
        <f t="shared" si="1"/>
        <v/>
      </c>
      <c r="R17" s="17"/>
      <c r="S17" s="22">
        <f t="shared" si="7"/>
        <v>0</v>
      </c>
      <c r="T17" s="22">
        <f t="shared" si="7"/>
        <v>0</v>
      </c>
      <c r="U17" s="22">
        <f t="shared" si="7"/>
        <v>0</v>
      </c>
      <c r="W17" s="23">
        <f t="shared" si="8"/>
        <v>0</v>
      </c>
      <c r="X17" s="23">
        <f t="shared" si="8"/>
        <v>0</v>
      </c>
      <c r="Y17" s="23">
        <f t="shared" si="8"/>
        <v>0</v>
      </c>
      <c r="AA17" s="3">
        <f t="shared" si="2"/>
        <v>0</v>
      </c>
      <c r="AB17" s="3">
        <f t="shared" si="9"/>
        <v>0</v>
      </c>
      <c r="AD17" s="3">
        <f t="shared" si="3"/>
        <v>0</v>
      </c>
      <c r="AE17" s="3">
        <f t="shared" si="4"/>
        <v>0</v>
      </c>
      <c r="AF17" s="3">
        <f t="shared" si="10"/>
        <v>0</v>
      </c>
    </row>
    <row r="18" spans="2:32" ht="15.75" customHeight="1" x14ac:dyDescent="0.2">
      <c r="B18" s="68">
        <v>9</v>
      </c>
      <c r="C18" s="88"/>
      <c r="D18" s="90"/>
      <c r="E18" s="91"/>
      <c r="F18" s="71"/>
      <c r="G18" s="72"/>
      <c r="H18" s="20" t="str">
        <f t="shared" si="5"/>
        <v/>
      </c>
      <c r="I18" s="69" t="s">
        <v>24</v>
      </c>
      <c r="J18" s="80">
        <f t="shared" si="6"/>
        <v>0</v>
      </c>
      <c r="K18" s="81"/>
      <c r="L18" s="81"/>
      <c r="M18" s="70" t="s">
        <v>24</v>
      </c>
      <c r="N18" s="80" t="str">
        <f t="shared" si="0"/>
        <v>0</v>
      </c>
      <c r="O18" s="70"/>
      <c r="P18" s="85"/>
      <c r="Q18" s="21" t="str">
        <f t="shared" si="1"/>
        <v/>
      </c>
      <c r="R18" s="17"/>
      <c r="S18" s="22">
        <f t="shared" si="7"/>
        <v>0</v>
      </c>
      <c r="T18" s="22">
        <f t="shared" si="7"/>
        <v>0</v>
      </c>
      <c r="U18" s="22">
        <f t="shared" si="7"/>
        <v>0</v>
      </c>
      <c r="W18" s="23">
        <f t="shared" si="8"/>
        <v>0</v>
      </c>
      <c r="X18" s="23">
        <f t="shared" si="8"/>
        <v>0</v>
      </c>
      <c r="Y18" s="23">
        <f t="shared" si="8"/>
        <v>0</v>
      </c>
      <c r="AA18" s="3">
        <f t="shared" si="2"/>
        <v>0</v>
      </c>
      <c r="AB18" s="3">
        <f t="shared" si="9"/>
        <v>0</v>
      </c>
      <c r="AD18" s="3">
        <f t="shared" si="3"/>
        <v>0</v>
      </c>
      <c r="AE18" s="3">
        <f t="shared" si="4"/>
        <v>0</v>
      </c>
      <c r="AF18" s="3">
        <f t="shared" si="10"/>
        <v>0</v>
      </c>
    </row>
    <row r="19" spans="2:32" ht="15.75" customHeight="1" x14ac:dyDescent="0.2">
      <c r="B19" s="68">
        <v>10</v>
      </c>
      <c r="C19" s="88"/>
      <c r="D19" s="90"/>
      <c r="E19" s="91"/>
      <c r="F19" s="71"/>
      <c r="G19" s="72"/>
      <c r="H19" s="20" t="str">
        <f t="shared" si="5"/>
        <v/>
      </c>
      <c r="I19" s="69" t="s">
        <v>24</v>
      </c>
      <c r="J19" s="80">
        <f t="shared" si="6"/>
        <v>0</v>
      </c>
      <c r="K19" s="81"/>
      <c r="L19" s="81"/>
      <c r="M19" s="70" t="s">
        <v>24</v>
      </c>
      <c r="N19" s="80" t="str">
        <f t="shared" si="0"/>
        <v>0</v>
      </c>
      <c r="O19" s="70"/>
      <c r="P19" s="85"/>
      <c r="Q19" s="21" t="str">
        <f t="shared" si="1"/>
        <v/>
      </c>
      <c r="R19" s="17"/>
      <c r="S19" s="22">
        <f t="shared" si="7"/>
        <v>0</v>
      </c>
      <c r="T19" s="22">
        <f t="shared" si="7"/>
        <v>0</v>
      </c>
      <c r="U19" s="22">
        <f t="shared" si="7"/>
        <v>0</v>
      </c>
      <c r="W19" s="23">
        <f t="shared" si="8"/>
        <v>0</v>
      </c>
      <c r="X19" s="23">
        <f t="shared" si="8"/>
        <v>0</v>
      </c>
      <c r="Y19" s="23">
        <f t="shared" si="8"/>
        <v>0</v>
      </c>
      <c r="AA19" s="3">
        <f t="shared" si="2"/>
        <v>0</v>
      </c>
      <c r="AB19" s="3">
        <f t="shared" si="9"/>
        <v>0</v>
      </c>
      <c r="AD19" s="3">
        <f t="shared" si="3"/>
        <v>0</v>
      </c>
      <c r="AE19" s="3">
        <f t="shared" si="4"/>
        <v>0</v>
      </c>
      <c r="AF19" s="3">
        <f t="shared" si="10"/>
        <v>0</v>
      </c>
    </row>
    <row r="20" spans="2:32" ht="15.75" customHeight="1" x14ac:dyDescent="0.2">
      <c r="B20" s="68">
        <v>11</v>
      </c>
      <c r="C20" s="88"/>
      <c r="D20" s="90"/>
      <c r="E20" s="91"/>
      <c r="F20" s="71"/>
      <c r="G20" s="72"/>
      <c r="H20" s="20" t="str">
        <f t="shared" si="5"/>
        <v/>
      </c>
      <c r="I20" s="69" t="s">
        <v>24</v>
      </c>
      <c r="J20" s="80">
        <f t="shared" si="6"/>
        <v>0</v>
      </c>
      <c r="K20" s="81"/>
      <c r="L20" s="81"/>
      <c r="M20" s="70" t="s">
        <v>24</v>
      </c>
      <c r="N20" s="80" t="str">
        <f t="shared" si="0"/>
        <v>0</v>
      </c>
      <c r="O20" s="70"/>
      <c r="P20" s="85"/>
      <c r="Q20" s="21" t="str">
        <f t="shared" si="1"/>
        <v/>
      </c>
      <c r="R20" s="17"/>
      <c r="S20" s="22">
        <f t="shared" si="7"/>
        <v>0</v>
      </c>
      <c r="T20" s="22">
        <f t="shared" si="7"/>
        <v>0</v>
      </c>
      <c r="U20" s="22">
        <f t="shared" si="7"/>
        <v>0</v>
      </c>
      <c r="W20" s="23">
        <f t="shared" si="8"/>
        <v>0</v>
      </c>
      <c r="X20" s="23">
        <f t="shared" si="8"/>
        <v>0</v>
      </c>
      <c r="Y20" s="23">
        <f t="shared" si="8"/>
        <v>0</v>
      </c>
      <c r="AA20" s="3">
        <f t="shared" si="2"/>
        <v>0</v>
      </c>
      <c r="AB20" s="3">
        <f t="shared" si="9"/>
        <v>0</v>
      </c>
      <c r="AD20" s="3">
        <f t="shared" si="3"/>
        <v>0</v>
      </c>
      <c r="AE20" s="3">
        <f t="shared" si="4"/>
        <v>0</v>
      </c>
      <c r="AF20" s="3">
        <f t="shared" si="10"/>
        <v>0</v>
      </c>
    </row>
    <row r="21" spans="2:32" ht="15.75" customHeight="1" x14ac:dyDescent="0.2">
      <c r="B21" s="68">
        <v>12</v>
      </c>
      <c r="C21" s="88"/>
      <c r="D21" s="90"/>
      <c r="E21" s="91"/>
      <c r="F21" s="71"/>
      <c r="G21" s="72"/>
      <c r="H21" s="20" t="str">
        <f t="shared" si="5"/>
        <v/>
      </c>
      <c r="I21" s="69" t="s">
        <v>24</v>
      </c>
      <c r="J21" s="80">
        <f t="shared" si="6"/>
        <v>0</v>
      </c>
      <c r="K21" s="81"/>
      <c r="L21" s="81"/>
      <c r="M21" s="70" t="s">
        <v>24</v>
      </c>
      <c r="N21" s="80" t="str">
        <f t="shared" si="0"/>
        <v>0</v>
      </c>
      <c r="O21" s="70"/>
      <c r="P21" s="85"/>
      <c r="Q21" s="21" t="str">
        <f t="shared" si="1"/>
        <v/>
      </c>
      <c r="R21" s="17"/>
      <c r="S21" s="22">
        <f t="shared" si="7"/>
        <v>0</v>
      </c>
      <c r="T21" s="22">
        <f t="shared" si="7"/>
        <v>0</v>
      </c>
      <c r="U21" s="22">
        <f t="shared" si="7"/>
        <v>0</v>
      </c>
      <c r="W21" s="23">
        <f t="shared" si="8"/>
        <v>0</v>
      </c>
      <c r="X21" s="23">
        <f t="shared" si="8"/>
        <v>0</v>
      </c>
      <c r="Y21" s="23">
        <f t="shared" si="8"/>
        <v>0</v>
      </c>
      <c r="AA21" s="3">
        <f t="shared" si="2"/>
        <v>0</v>
      </c>
      <c r="AB21" s="3">
        <f t="shared" si="9"/>
        <v>0</v>
      </c>
      <c r="AD21" s="3">
        <f t="shared" si="3"/>
        <v>0</v>
      </c>
      <c r="AE21" s="3">
        <f t="shared" si="4"/>
        <v>0</v>
      </c>
      <c r="AF21" s="3">
        <f t="shared" si="10"/>
        <v>0</v>
      </c>
    </row>
    <row r="22" spans="2:32" ht="15.75" customHeight="1" x14ac:dyDescent="0.2">
      <c r="B22" s="68">
        <v>13</v>
      </c>
      <c r="C22" s="88"/>
      <c r="D22" s="90"/>
      <c r="E22" s="91"/>
      <c r="F22" s="71"/>
      <c r="G22" s="72"/>
      <c r="H22" s="20" t="str">
        <f t="shared" si="5"/>
        <v/>
      </c>
      <c r="I22" s="69" t="s">
        <v>24</v>
      </c>
      <c r="J22" s="80">
        <f t="shared" si="6"/>
        <v>0</v>
      </c>
      <c r="K22" s="81"/>
      <c r="L22" s="81"/>
      <c r="M22" s="70" t="s">
        <v>24</v>
      </c>
      <c r="N22" s="80" t="str">
        <f t="shared" si="0"/>
        <v>0</v>
      </c>
      <c r="O22" s="70"/>
      <c r="P22" s="85"/>
      <c r="Q22" s="21" t="str">
        <f t="shared" si="1"/>
        <v/>
      </c>
      <c r="R22" s="17"/>
      <c r="S22" s="22">
        <f t="shared" si="7"/>
        <v>0</v>
      </c>
      <c r="T22" s="22">
        <f t="shared" si="7"/>
        <v>0</v>
      </c>
      <c r="U22" s="22">
        <f t="shared" si="7"/>
        <v>0</v>
      </c>
      <c r="W22" s="23">
        <f t="shared" si="8"/>
        <v>0</v>
      </c>
      <c r="X22" s="23">
        <f t="shared" si="8"/>
        <v>0</v>
      </c>
      <c r="Y22" s="23">
        <f t="shared" si="8"/>
        <v>0</v>
      </c>
      <c r="AA22" s="3">
        <f t="shared" si="2"/>
        <v>0</v>
      </c>
      <c r="AB22" s="3">
        <f t="shared" si="9"/>
        <v>0</v>
      </c>
      <c r="AD22" s="3">
        <f t="shared" si="3"/>
        <v>0</v>
      </c>
      <c r="AE22" s="3">
        <f t="shared" si="4"/>
        <v>0</v>
      </c>
      <c r="AF22" s="3">
        <f t="shared" si="10"/>
        <v>0</v>
      </c>
    </row>
    <row r="23" spans="2:32" ht="15.75" customHeight="1" x14ac:dyDescent="0.2">
      <c r="B23" s="68">
        <v>14</v>
      </c>
      <c r="C23" s="88"/>
      <c r="D23" s="90"/>
      <c r="E23" s="91"/>
      <c r="F23" s="71"/>
      <c r="G23" s="72"/>
      <c r="H23" s="20" t="str">
        <f t="shared" si="5"/>
        <v/>
      </c>
      <c r="I23" s="69" t="s">
        <v>24</v>
      </c>
      <c r="J23" s="80">
        <f t="shared" si="6"/>
        <v>0</v>
      </c>
      <c r="K23" s="81"/>
      <c r="L23" s="81"/>
      <c r="M23" s="70" t="s">
        <v>24</v>
      </c>
      <c r="N23" s="80" t="str">
        <f t="shared" si="0"/>
        <v>0</v>
      </c>
      <c r="O23" s="70"/>
      <c r="P23" s="85"/>
      <c r="Q23" s="21" t="str">
        <f t="shared" si="1"/>
        <v/>
      </c>
      <c r="R23" s="17"/>
      <c r="S23" s="22">
        <f t="shared" si="7"/>
        <v>0</v>
      </c>
      <c r="T23" s="22">
        <f t="shared" si="7"/>
        <v>0</v>
      </c>
      <c r="U23" s="22">
        <f t="shared" si="7"/>
        <v>0</v>
      </c>
      <c r="W23" s="23">
        <f t="shared" si="8"/>
        <v>0</v>
      </c>
      <c r="X23" s="23">
        <f t="shared" si="8"/>
        <v>0</v>
      </c>
      <c r="Y23" s="23">
        <f t="shared" si="8"/>
        <v>0</v>
      </c>
      <c r="AA23" s="3">
        <f t="shared" si="2"/>
        <v>0</v>
      </c>
      <c r="AB23" s="3">
        <f t="shared" si="9"/>
        <v>0</v>
      </c>
      <c r="AD23" s="3">
        <f t="shared" si="3"/>
        <v>0</v>
      </c>
      <c r="AE23" s="3">
        <f t="shared" si="4"/>
        <v>0</v>
      </c>
      <c r="AF23" s="3">
        <f t="shared" si="10"/>
        <v>0</v>
      </c>
    </row>
    <row r="24" spans="2:32" ht="15.75" customHeight="1" x14ac:dyDescent="0.2">
      <c r="B24" s="68">
        <v>15</v>
      </c>
      <c r="C24" s="88"/>
      <c r="D24" s="90"/>
      <c r="E24" s="91"/>
      <c r="F24" s="71"/>
      <c r="G24" s="72"/>
      <c r="H24" s="20" t="str">
        <f t="shared" si="5"/>
        <v/>
      </c>
      <c r="I24" s="69" t="s">
        <v>24</v>
      </c>
      <c r="J24" s="80">
        <f t="shared" si="6"/>
        <v>0</v>
      </c>
      <c r="K24" s="81"/>
      <c r="L24" s="81"/>
      <c r="M24" s="70" t="s">
        <v>24</v>
      </c>
      <c r="N24" s="80" t="str">
        <f t="shared" si="0"/>
        <v>0</v>
      </c>
      <c r="O24" s="70"/>
      <c r="P24" s="85"/>
      <c r="Q24" s="21" t="str">
        <f t="shared" si="1"/>
        <v/>
      </c>
      <c r="R24" s="17"/>
      <c r="S24" s="22">
        <f t="shared" si="7"/>
        <v>0</v>
      </c>
      <c r="T24" s="22">
        <f t="shared" si="7"/>
        <v>0</v>
      </c>
      <c r="U24" s="22">
        <f t="shared" si="7"/>
        <v>0</v>
      </c>
      <c r="W24" s="23">
        <f t="shared" si="8"/>
        <v>0</v>
      </c>
      <c r="X24" s="23">
        <f t="shared" si="8"/>
        <v>0</v>
      </c>
      <c r="Y24" s="23">
        <f t="shared" si="8"/>
        <v>0</v>
      </c>
      <c r="AA24" s="3">
        <f t="shared" si="2"/>
        <v>0</v>
      </c>
      <c r="AB24" s="3">
        <f t="shared" si="9"/>
        <v>0</v>
      </c>
      <c r="AD24" s="3">
        <f t="shared" si="3"/>
        <v>0</v>
      </c>
      <c r="AE24" s="3">
        <f t="shared" si="4"/>
        <v>0</v>
      </c>
      <c r="AF24" s="3">
        <f t="shared" si="10"/>
        <v>0</v>
      </c>
    </row>
    <row r="25" spans="2:32" ht="15.75" customHeight="1" x14ac:dyDescent="0.2">
      <c r="B25" s="68">
        <v>16</v>
      </c>
      <c r="C25" s="88"/>
      <c r="D25" s="90"/>
      <c r="E25" s="91"/>
      <c r="F25" s="71"/>
      <c r="G25" s="72"/>
      <c r="H25" s="20" t="str">
        <f t="shared" si="5"/>
        <v/>
      </c>
      <c r="I25" s="69" t="s">
        <v>24</v>
      </c>
      <c r="J25" s="80">
        <f t="shared" si="6"/>
        <v>0</v>
      </c>
      <c r="K25" s="81"/>
      <c r="L25" s="81"/>
      <c r="M25" s="70" t="s">
        <v>24</v>
      </c>
      <c r="N25" s="80" t="str">
        <f t="shared" si="0"/>
        <v>0</v>
      </c>
      <c r="O25" s="70"/>
      <c r="P25" s="85"/>
      <c r="Q25" s="21" t="str">
        <f t="shared" si="1"/>
        <v/>
      </c>
      <c r="R25" s="17"/>
      <c r="S25" s="22">
        <f t="shared" si="7"/>
        <v>0</v>
      </c>
      <c r="T25" s="22">
        <f t="shared" si="7"/>
        <v>0</v>
      </c>
      <c r="U25" s="22">
        <f t="shared" si="7"/>
        <v>0</v>
      </c>
      <c r="W25" s="23">
        <f t="shared" si="8"/>
        <v>0</v>
      </c>
      <c r="X25" s="23">
        <f t="shared" si="8"/>
        <v>0</v>
      </c>
      <c r="Y25" s="23">
        <f t="shared" si="8"/>
        <v>0</v>
      </c>
      <c r="AA25" s="3">
        <f t="shared" si="2"/>
        <v>0</v>
      </c>
      <c r="AB25" s="3">
        <f t="shared" si="9"/>
        <v>0</v>
      </c>
      <c r="AD25" s="3">
        <f t="shared" si="3"/>
        <v>0</v>
      </c>
      <c r="AE25" s="3">
        <f t="shared" si="4"/>
        <v>0</v>
      </c>
      <c r="AF25" s="3">
        <f t="shared" si="10"/>
        <v>0</v>
      </c>
    </row>
    <row r="26" spans="2:32" ht="15.75" customHeight="1" x14ac:dyDescent="0.2">
      <c r="B26" s="68">
        <v>17</v>
      </c>
      <c r="C26" s="88"/>
      <c r="D26" s="90"/>
      <c r="E26" s="91"/>
      <c r="F26" s="71"/>
      <c r="G26" s="72"/>
      <c r="H26" s="20" t="str">
        <f t="shared" si="5"/>
        <v/>
      </c>
      <c r="I26" s="69" t="s">
        <v>24</v>
      </c>
      <c r="J26" s="80">
        <f t="shared" si="6"/>
        <v>0</v>
      </c>
      <c r="K26" s="81"/>
      <c r="L26" s="81"/>
      <c r="M26" s="70" t="s">
        <v>24</v>
      </c>
      <c r="N26" s="80" t="str">
        <f t="shared" si="0"/>
        <v>0</v>
      </c>
      <c r="O26" s="70"/>
      <c r="P26" s="85"/>
      <c r="Q26" s="21" t="str">
        <f t="shared" si="1"/>
        <v/>
      </c>
      <c r="R26" s="17"/>
      <c r="S26" s="22">
        <f t="shared" si="7"/>
        <v>0</v>
      </c>
      <c r="T26" s="22">
        <f t="shared" si="7"/>
        <v>0</v>
      </c>
      <c r="U26" s="22">
        <f t="shared" si="7"/>
        <v>0</v>
      </c>
      <c r="W26" s="23">
        <f t="shared" si="8"/>
        <v>0</v>
      </c>
      <c r="X26" s="23">
        <f t="shared" si="8"/>
        <v>0</v>
      </c>
      <c r="Y26" s="23">
        <f t="shared" si="8"/>
        <v>0</v>
      </c>
      <c r="AA26" s="3">
        <f t="shared" si="2"/>
        <v>0</v>
      </c>
      <c r="AB26" s="3">
        <f t="shared" si="9"/>
        <v>0</v>
      </c>
      <c r="AD26" s="3">
        <f t="shared" si="3"/>
        <v>0</v>
      </c>
      <c r="AE26" s="3">
        <f t="shared" si="4"/>
        <v>0</v>
      </c>
      <c r="AF26" s="3">
        <f t="shared" si="10"/>
        <v>0</v>
      </c>
    </row>
    <row r="27" spans="2:32" ht="15.75" customHeight="1" x14ac:dyDescent="0.2">
      <c r="B27" s="68">
        <v>18</v>
      </c>
      <c r="C27" s="88"/>
      <c r="D27" s="90"/>
      <c r="E27" s="91"/>
      <c r="F27" s="71"/>
      <c r="G27" s="72"/>
      <c r="H27" s="20" t="str">
        <f t="shared" si="5"/>
        <v/>
      </c>
      <c r="I27" s="69" t="s">
        <v>24</v>
      </c>
      <c r="J27" s="80">
        <f t="shared" si="6"/>
        <v>0</v>
      </c>
      <c r="K27" s="81"/>
      <c r="L27" s="81"/>
      <c r="M27" s="70" t="s">
        <v>24</v>
      </c>
      <c r="N27" s="80" t="str">
        <f t="shared" si="0"/>
        <v>0</v>
      </c>
      <c r="O27" s="70"/>
      <c r="P27" s="85"/>
      <c r="Q27" s="21" t="str">
        <f t="shared" si="1"/>
        <v/>
      </c>
      <c r="R27" s="17"/>
      <c r="S27" s="22">
        <f t="shared" si="7"/>
        <v>0</v>
      </c>
      <c r="T27" s="22">
        <f t="shared" si="7"/>
        <v>0</v>
      </c>
      <c r="U27" s="22">
        <f t="shared" si="7"/>
        <v>0</v>
      </c>
      <c r="W27" s="23">
        <f t="shared" si="8"/>
        <v>0</v>
      </c>
      <c r="X27" s="23">
        <f t="shared" si="8"/>
        <v>0</v>
      </c>
      <c r="Y27" s="23">
        <f t="shared" si="8"/>
        <v>0</v>
      </c>
      <c r="AA27" s="3">
        <f t="shared" si="2"/>
        <v>0</v>
      </c>
      <c r="AB27" s="3">
        <f t="shared" si="9"/>
        <v>0</v>
      </c>
      <c r="AD27" s="3">
        <f t="shared" si="3"/>
        <v>0</v>
      </c>
      <c r="AE27" s="3">
        <f t="shared" si="4"/>
        <v>0</v>
      </c>
      <c r="AF27" s="3">
        <f t="shared" si="10"/>
        <v>0</v>
      </c>
    </row>
    <row r="28" spans="2:32" ht="15.75" customHeight="1" x14ac:dyDescent="0.2">
      <c r="B28" s="68">
        <v>19</v>
      </c>
      <c r="C28" s="88"/>
      <c r="D28" s="90"/>
      <c r="E28" s="91"/>
      <c r="F28" s="71"/>
      <c r="G28" s="72"/>
      <c r="H28" s="20" t="str">
        <f t="shared" si="5"/>
        <v/>
      </c>
      <c r="I28" s="69" t="s">
        <v>24</v>
      </c>
      <c r="J28" s="80">
        <f t="shared" si="6"/>
        <v>0</v>
      </c>
      <c r="K28" s="81"/>
      <c r="L28" s="81"/>
      <c r="M28" s="70" t="s">
        <v>24</v>
      </c>
      <c r="N28" s="80" t="str">
        <f t="shared" si="0"/>
        <v>0</v>
      </c>
      <c r="O28" s="70"/>
      <c r="P28" s="85"/>
      <c r="Q28" s="21" t="str">
        <f t="shared" si="1"/>
        <v/>
      </c>
      <c r="R28" s="17"/>
      <c r="S28" s="22">
        <f t="shared" si="7"/>
        <v>0</v>
      </c>
      <c r="T28" s="22">
        <f t="shared" si="7"/>
        <v>0</v>
      </c>
      <c r="U28" s="22">
        <f t="shared" si="7"/>
        <v>0</v>
      </c>
      <c r="W28" s="23">
        <f t="shared" si="8"/>
        <v>0</v>
      </c>
      <c r="X28" s="23">
        <f t="shared" si="8"/>
        <v>0</v>
      </c>
      <c r="Y28" s="23">
        <f t="shared" si="8"/>
        <v>0</v>
      </c>
      <c r="AA28" s="3">
        <f t="shared" si="2"/>
        <v>0</v>
      </c>
      <c r="AB28" s="3">
        <f t="shared" si="9"/>
        <v>0</v>
      </c>
      <c r="AD28" s="3">
        <f t="shared" si="3"/>
        <v>0</v>
      </c>
      <c r="AE28" s="3">
        <f t="shared" si="4"/>
        <v>0</v>
      </c>
      <c r="AF28" s="3">
        <f t="shared" si="10"/>
        <v>0</v>
      </c>
    </row>
    <row r="29" spans="2:32" ht="15.75" customHeight="1" x14ac:dyDescent="0.2">
      <c r="B29" s="68">
        <v>20</v>
      </c>
      <c r="C29" s="88"/>
      <c r="D29" s="90"/>
      <c r="E29" s="91"/>
      <c r="F29" s="71"/>
      <c r="G29" s="72"/>
      <c r="H29" s="20" t="str">
        <f t="shared" si="5"/>
        <v/>
      </c>
      <c r="I29" s="69" t="s">
        <v>24</v>
      </c>
      <c r="J29" s="80">
        <f t="shared" si="6"/>
        <v>0</v>
      </c>
      <c r="K29" s="81"/>
      <c r="L29" s="81"/>
      <c r="M29" s="70" t="s">
        <v>24</v>
      </c>
      <c r="N29" s="80" t="str">
        <f t="shared" si="0"/>
        <v>0</v>
      </c>
      <c r="O29" s="70"/>
      <c r="P29" s="85"/>
      <c r="Q29" s="21" t="str">
        <f t="shared" si="1"/>
        <v/>
      </c>
      <c r="R29" s="17"/>
      <c r="S29" s="22">
        <f t="shared" si="7"/>
        <v>0</v>
      </c>
      <c r="T29" s="22">
        <f t="shared" si="7"/>
        <v>0</v>
      </c>
      <c r="U29" s="22">
        <f t="shared" si="7"/>
        <v>0</v>
      </c>
      <c r="W29" s="23">
        <f t="shared" si="8"/>
        <v>0</v>
      </c>
      <c r="X29" s="23">
        <f t="shared" si="8"/>
        <v>0</v>
      </c>
      <c r="Y29" s="23">
        <f t="shared" si="8"/>
        <v>0</v>
      </c>
      <c r="AA29" s="3">
        <f t="shared" si="2"/>
        <v>0</v>
      </c>
      <c r="AB29" s="3">
        <f t="shared" si="9"/>
        <v>0</v>
      </c>
      <c r="AD29" s="3">
        <f t="shared" si="3"/>
        <v>0</v>
      </c>
      <c r="AE29" s="3">
        <f t="shared" si="4"/>
        <v>0</v>
      </c>
      <c r="AF29" s="3">
        <f t="shared" si="10"/>
        <v>0</v>
      </c>
    </row>
    <row r="30" spans="2:32" ht="15.75" customHeight="1" x14ac:dyDescent="0.2">
      <c r="B30" s="68">
        <v>21</v>
      </c>
      <c r="C30" s="88"/>
      <c r="D30" s="90"/>
      <c r="E30" s="91"/>
      <c r="F30" s="71"/>
      <c r="G30" s="72"/>
      <c r="H30" s="20" t="str">
        <f t="shared" si="5"/>
        <v/>
      </c>
      <c r="I30" s="69" t="s">
        <v>24</v>
      </c>
      <c r="J30" s="80">
        <f t="shared" si="6"/>
        <v>0</v>
      </c>
      <c r="K30" s="81"/>
      <c r="L30" s="81"/>
      <c r="M30" s="70" t="s">
        <v>24</v>
      </c>
      <c r="N30" s="80" t="str">
        <f t="shared" si="0"/>
        <v>0</v>
      </c>
      <c r="O30" s="70"/>
      <c r="P30" s="85"/>
      <c r="Q30" s="21" t="str">
        <f t="shared" si="1"/>
        <v/>
      </c>
      <c r="R30" s="17"/>
      <c r="S30" s="22">
        <f t="shared" si="7"/>
        <v>0</v>
      </c>
      <c r="T30" s="22">
        <f t="shared" si="7"/>
        <v>0</v>
      </c>
      <c r="U30" s="22">
        <f t="shared" si="7"/>
        <v>0</v>
      </c>
      <c r="W30" s="23">
        <f t="shared" si="8"/>
        <v>0</v>
      </c>
      <c r="X30" s="23">
        <f t="shared" si="8"/>
        <v>0</v>
      </c>
      <c r="Y30" s="23">
        <f t="shared" si="8"/>
        <v>0</v>
      </c>
      <c r="AA30" s="3">
        <f t="shared" si="2"/>
        <v>0</v>
      </c>
      <c r="AB30" s="3">
        <f t="shared" si="9"/>
        <v>0</v>
      </c>
      <c r="AD30" s="3">
        <f t="shared" si="3"/>
        <v>0</v>
      </c>
      <c r="AE30" s="3">
        <f t="shared" si="4"/>
        <v>0</v>
      </c>
      <c r="AF30" s="3">
        <f t="shared" si="10"/>
        <v>0</v>
      </c>
    </row>
    <row r="31" spans="2:32" ht="15.75" customHeight="1" x14ac:dyDescent="0.2">
      <c r="B31" s="68">
        <v>22</v>
      </c>
      <c r="C31" s="88"/>
      <c r="D31" s="90"/>
      <c r="E31" s="91"/>
      <c r="F31" s="71"/>
      <c r="G31" s="72"/>
      <c r="H31" s="20" t="str">
        <f t="shared" si="5"/>
        <v/>
      </c>
      <c r="I31" s="69" t="s">
        <v>24</v>
      </c>
      <c r="J31" s="80">
        <f t="shared" si="6"/>
        <v>0</v>
      </c>
      <c r="K31" s="81"/>
      <c r="L31" s="81"/>
      <c r="M31" s="70" t="s">
        <v>24</v>
      </c>
      <c r="N31" s="80" t="str">
        <f t="shared" si="0"/>
        <v>0</v>
      </c>
      <c r="O31" s="70"/>
      <c r="P31" s="85"/>
      <c r="Q31" s="21" t="str">
        <f t="shared" si="1"/>
        <v/>
      </c>
      <c r="R31" s="17"/>
      <c r="S31" s="22">
        <f t="shared" si="7"/>
        <v>0</v>
      </c>
      <c r="T31" s="22">
        <f t="shared" si="7"/>
        <v>0</v>
      </c>
      <c r="U31" s="22">
        <f t="shared" si="7"/>
        <v>0</v>
      </c>
      <c r="W31" s="23">
        <f t="shared" si="8"/>
        <v>0</v>
      </c>
      <c r="X31" s="23">
        <f t="shared" si="8"/>
        <v>0</v>
      </c>
      <c r="Y31" s="23">
        <f t="shared" si="8"/>
        <v>0</v>
      </c>
      <c r="AA31" s="3">
        <f t="shared" si="2"/>
        <v>0</v>
      </c>
      <c r="AB31" s="3">
        <f t="shared" si="9"/>
        <v>0</v>
      </c>
      <c r="AD31" s="3">
        <f t="shared" si="3"/>
        <v>0</v>
      </c>
      <c r="AE31" s="3">
        <f t="shared" si="4"/>
        <v>0</v>
      </c>
      <c r="AF31" s="3">
        <f t="shared" si="10"/>
        <v>0</v>
      </c>
    </row>
    <row r="32" spans="2:32" ht="15.75" customHeight="1" x14ac:dyDescent="0.2">
      <c r="B32" s="68">
        <v>23</v>
      </c>
      <c r="C32" s="88"/>
      <c r="D32" s="90"/>
      <c r="E32" s="91"/>
      <c r="F32" s="71"/>
      <c r="G32" s="72"/>
      <c r="H32" s="20" t="str">
        <f t="shared" si="5"/>
        <v/>
      </c>
      <c r="I32" s="69" t="s">
        <v>24</v>
      </c>
      <c r="J32" s="80">
        <f t="shared" si="6"/>
        <v>0</v>
      </c>
      <c r="K32" s="81"/>
      <c r="L32" s="81"/>
      <c r="M32" s="70" t="s">
        <v>24</v>
      </c>
      <c r="N32" s="80" t="str">
        <f t="shared" si="0"/>
        <v>0</v>
      </c>
      <c r="O32" s="70"/>
      <c r="P32" s="85"/>
      <c r="Q32" s="21" t="str">
        <f t="shared" si="1"/>
        <v/>
      </c>
      <c r="R32" s="17"/>
      <c r="S32" s="22">
        <f t="shared" si="7"/>
        <v>0</v>
      </c>
      <c r="T32" s="22">
        <f t="shared" si="7"/>
        <v>0</v>
      </c>
      <c r="U32" s="22">
        <f t="shared" si="7"/>
        <v>0</v>
      </c>
      <c r="W32" s="23">
        <f t="shared" si="8"/>
        <v>0</v>
      </c>
      <c r="X32" s="23">
        <f t="shared" si="8"/>
        <v>0</v>
      </c>
      <c r="Y32" s="23">
        <f t="shared" si="8"/>
        <v>0</v>
      </c>
      <c r="AA32" s="3">
        <f t="shared" si="2"/>
        <v>0</v>
      </c>
      <c r="AB32" s="3">
        <f t="shared" si="9"/>
        <v>0</v>
      </c>
      <c r="AD32" s="3">
        <f t="shared" si="3"/>
        <v>0</v>
      </c>
      <c r="AE32" s="3">
        <f t="shared" si="4"/>
        <v>0</v>
      </c>
      <c r="AF32" s="3">
        <f t="shared" si="10"/>
        <v>0</v>
      </c>
    </row>
    <row r="33" spans="2:32" ht="15.75" customHeight="1" x14ac:dyDescent="0.2">
      <c r="B33" s="68">
        <v>24</v>
      </c>
      <c r="C33" s="88"/>
      <c r="D33" s="90"/>
      <c r="E33" s="91"/>
      <c r="F33" s="71"/>
      <c r="G33" s="72"/>
      <c r="H33" s="20" t="str">
        <f t="shared" si="5"/>
        <v/>
      </c>
      <c r="I33" s="69" t="s">
        <v>24</v>
      </c>
      <c r="J33" s="80">
        <f t="shared" si="6"/>
        <v>0</v>
      </c>
      <c r="K33" s="81"/>
      <c r="L33" s="81"/>
      <c r="M33" s="70" t="s">
        <v>24</v>
      </c>
      <c r="N33" s="80" t="str">
        <f t="shared" si="0"/>
        <v>0</v>
      </c>
      <c r="O33" s="70"/>
      <c r="P33" s="85"/>
      <c r="Q33" s="21" t="str">
        <f t="shared" si="1"/>
        <v/>
      </c>
      <c r="R33" s="17"/>
      <c r="S33" s="22">
        <f t="shared" si="7"/>
        <v>0</v>
      </c>
      <c r="T33" s="22">
        <f t="shared" si="7"/>
        <v>0</v>
      </c>
      <c r="U33" s="22">
        <f t="shared" si="7"/>
        <v>0</v>
      </c>
      <c r="W33" s="23">
        <f t="shared" si="8"/>
        <v>0</v>
      </c>
      <c r="X33" s="23">
        <f t="shared" si="8"/>
        <v>0</v>
      </c>
      <c r="Y33" s="23">
        <f t="shared" si="8"/>
        <v>0</v>
      </c>
      <c r="AA33" s="3">
        <f t="shared" si="2"/>
        <v>0</v>
      </c>
      <c r="AB33" s="3">
        <f t="shared" si="9"/>
        <v>0</v>
      </c>
      <c r="AD33" s="3">
        <f t="shared" si="3"/>
        <v>0</v>
      </c>
      <c r="AE33" s="3">
        <f t="shared" si="4"/>
        <v>0</v>
      </c>
      <c r="AF33" s="3">
        <f t="shared" si="10"/>
        <v>0</v>
      </c>
    </row>
    <row r="34" spans="2:32" ht="15.75" customHeight="1" x14ac:dyDescent="0.2">
      <c r="B34" s="68">
        <v>25</v>
      </c>
      <c r="C34" s="88"/>
      <c r="D34" s="90"/>
      <c r="E34" s="91"/>
      <c r="F34" s="71"/>
      <c r="G34" s="72"/>
      <c r="H34" s="20" t="str">
        <f t="shared" si="5"/>
        <v/>
      </c>
      <c r="I34" s="69" t="s">
        <v>24</v>
      </c>
      <c r="J34" s="80">
        <f t="shared" si="6"/>
        <v>0</v>
      </c>
      <c r="K34" s="81"/>
      <c r="L34" s="81"/>
      <c r="M34" s="70" t="s">
        <v>24</v>
      </c>
      <c r="N34" s="80" t="str">
        <f t="shared" si="0"/>
        <v>0</v>
      </c>
      <c r="O34" s="70"/>
      <c r="P34" s="85"/>
      <c r="Q34" s="21" t="str">
        <f t="shared" si="1"/>
        <v/>
      </c>
      <c r="R34" s="17"/>
      <c r="S34" s="22">
        <f t="shared" si="7"/>
        <v>0</v>
      </c>
      <c r="T34" s="22">
        <f t="shared" si="7"/>
        <v>0</v>
      </c>
      <c r="U34" s="22">
        <f t="shared" si="7"/>
        <v>0</v>
      </c>
      <c r="W34" s="23">
        <f t="shared" si="8"/>
        <v>0</v>
      </c>
      <c r="X34" s="23">
        <f t="shared" si="8"/>
        <v>0</v>
      </c>
      <c r="Y34" s="23">
        <f t="shared" si="8"/>
        <v>0</v>
      </c>
      <c r="AA34" s="3">
        <f t="shared" si="2"/>
        <v>0</v>
      </c>
      <c r="AB34" s="3">
        <f t="shared" si="9"/>
        <v>0</v>
      </c>
      <c r="AD34" s="3">
        <f t="shared" si="3"/>
        <v>0</v>
      </c>
      <c r="AE34" s="3">
        <f t="shared" si="4"/>
        <v>0</v>
      </c>
      <c r="AF34" s="3">
        <f t="shared" si="10"/>
        <v>0</v>
      </c>
    </row>
    <row r="35" spans="2:32" ht="15.75" customHeight="1" x14ac:dyDescent="0.2">
      <c r="B35" s="68">
        <v>26</v>
      </c>
      <c r="C35" s="88"/>
      <c r="D35" s="90"/>
      <c r="E35" s="91"/>
      <c r="F35" s="71"/>
      <c r="G35" s="72"/>
      <c r="H35" s="20" t="str">
        <f t="shared" si="5"/>
        <v/>
      </c>
      <c r="I35" s="69" t="s">
        <v>24</v>
      </c>
      <c r="J35" s="80">
        <f t="shared" si="6"/>
        <v>0</v>
      </c>
      <c r="K35" s="81"/>
      <c r="L35" s="81"/>
      <c r="M35" s="70" t="s">
        <v>24</v>
      </c>
      <c r="N35" s="80" t="str">
        <f t="shared" si="0"/>
        <v>0</v>
      </c>
      <c r="O35" s="70"/>
      <c r="P35" s="85"/>
      <c r="Q35" s="21" t="str">
        <f t="shared" si="1"/>
        <v/>
      </c>
      <c r="R35" s="17"/>
      <c r="S35" s="22">
        <f t="shared" si="7"/>
        <v>0</v>
      </c>
      <c r="T35" s="22">
        <f t="shared" si="7"/>
        <v>0</v>
      </c>
      <c r="U35" s="22">
        <f t="shared" si="7"/>
        <v>0</v>
      </c>
      <c r="W35" s="23">
        <f t="shared" si="8"/>
        <v>0</v>
      </c>
      <c r="X35" s="23">
        <f t="shared" si="8"/>
        <v>0</v>
      </c>
      <c r="Y35" s="23">
        <f t="shared" si="8"/>
        <v>0</v>
      </c>
      <c r="AA35" s="3">
        <f t="shared" si="2"/>
        <v>0</v>
      </c>
      <c r="AB35" s="3">
        <f t="shared" si="9"/>
        <v>0</v>
      </c>
      <c r="AD35" s="3">
        <f t="shared" si="3"/>
        <v>0</v>
      </c>
      <c r="AE35" s="3">
        <f t="shared" si="4"/>
        <v>0</v>
      </c>
      <c r="AF35" s="3">
        <f t="shared" si="10"/>
        <v>0</v>
      </c>
    </row>
    <row r="36" spans="2:32" ht="15.75" customHeight="1" x14ac:dyDescent="0.2">
      <c r="B36" s="68">
        <v>27</v>
      </c>
      <c r="C36" s="88"/>
      <c r="D36" s="90"/>
      <c r="E36" s="91"/>
      <c r="F36" s="71"/>
      <c r="G36" s="72"/>
      <c r="H36" s="20" t="str">
        <f t="shared" si="5"/>
        <v/>
      </c>
      <c r="I36" s="69" t="s">
        <v>24</v>
      </c>
      <c r="J36" s="80">
        <f t="shared" si="6"/>
        <v>0</v>
      </c>
      <c r="K36" s="81"/>
      <c r="L36" s="81"/>
      <c r="M36" s="70" t="s">
        <v>24</v>
      </c>
      <c r="N36" s="80" t="str">
        <f t="shared" si="0"/>
        <v>0</v>
      </c>
      <c r="O36" s="70"/>
      <c r="P36" s="85"/>
      <c r="Q36" s="21" t="str">
        <f t="shared" si="1"/>
        <v/>
      </c>
      <c r="R36" s="17"/>
      <c r="S36" s="22">
        <f t="shared" si="7"/>
        <v>0</v>
      </c>
      <c r="T36" s="22">
        <f t="shared" si="7"/>
        <v>0</v>
      </c>
      <c r="U36" s="22">
        <f t="shared" si="7"/>
        <v>0</v>
      </c>
      <c r="W36" s="23">
        <f t="shared" si="8"/>
        <v>0</v>
      </c>
      <c r="X36" s="23">
        <f t="shared" si="8"/>
        <v>0</v>
      </c>
      <c r="Y36" s="23">
        <f t="shared" si="8"/>
        <v>0</v>
      </c>
      <c r="AA36" s="3">
        <f t="shared" si="2"/>
        <v>0</v>
      </c>
      <c r="AB36" s="3">
        <f t="shared" si="9"/>
        <v>0</v>
      </c>
      <c r="AD36" s="3">
        <f t="shared" si="3"/>
        <v>0</v>
      </c>
      <c r="AE36" s="3">
        <f t="shared" si="4"/>
        <v>0</v>
      </c>
      <c r="AF36" s="3">
        <f t="shared" si="10"/>
        <v>0</v>
      </c>
    </row>
    <row r="37" spans="2:32" ht="15.75" customHeight="1" x14ac:dyDescent="0.2">
      <c r="B37" s="68">
        <v>28</v>
      </c>
      <c r="C37" s="88"/>
      <c r="D37" s="90"/>
      <c r="E37" s="91"/>
      <c r="F37" s="71"/>
      <c r="G37" s="72"/>
      <c r="H37" s="20" t="str">
        <f t="shared" si="5"/>
        <v/>
      </c>
      <c r="I37" s="69" t="s">
        <v>24</v>
      </c>
      <c r="J37" s="80">
        <f t="shared" si="6"/>
        <v>0</v>
      </c>
      <c r="K37" s="81"/>
      <c r="L37" s="81"/>
      <c r="M37" s="70" t="s">
        <v>24</v>
      </c>
      <c r="N37" s="80" t="str">
        <f t="shared" si="0"/>
        <v>0</v>
      </c>
      <c r="O37" s="70"/>
      <c r="P37" s="85"/>
      <c r="Q37" s="21" t="str">
        <f t="shared" si="1"/>
        <v/>
      </c>
      <c r="R37" s="17"/>
      <c r="S37" s="22">
        <f t="shared" si="7"/>
        <v>0</v>
      </c>
      <c r="T37" s="22">
        <f t="shared" si="7"/>
        <v>0</v>
      </c>
      <c r="U37" s="22">
        <f t="shared" si="7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AA37" s="3">
        <f t="shared" si="2"/>
        <v>0</v>
      </c>
      <c r="AB37" s="3">
        <f t="shared" si="9"/>
        <v>0</v>
      </c>
      <c r="AD37" s="3">
        <f t="shared" si="3"/>
        <v>0</v>
      </c>
      <c r="AE37" s="3">
        <f t="shared" si="4"/>
        <v>0</v>
      </c>
      <c r="AF37" s="3">
        <f t="shared" si="10"/>
        <v>0</v>
      </c>
    </row>
    <row r="38" spans="2:32" ht="15.75" customHeight="1" x14ac:dyDescent="0.2">
      <c r="B38" s="68">
        <v>29</v>
      </c>
      <c r="C38" s="88"/>
      <c r="D38" s="90"/>
      <c r="E38" s="91"/>
      <c r="F38" s="71"/>
      <c r="G38" s="72"/>
      <c r="H38" s="20" t="str">
        <f t="shared" si="5"/>
        <v/>
      </c>
      <c r="I38" s="69" t="s">
        <v>24</v>
      </c>
      <c r="J38" s="80">
        <f t="shared" si="6"/>
        <v>0</v>
      </c>
      <c r="K38" s="81"/>
      <c r="L38" s="81"/>
      <c r="M38" s="70" t="s">
        <v>24</v>
      </c>
      <c r="N38" s="80" t="str">
        <f t="shared" si="0"/>
        <v>0</v>
      </c>
      <c r="O38" s="70"/>
      <c r="P38" s="85"/>
      <c r="Q38" s="21" t="str">
        <f t="shared" si="1"/>
        <v/>
      </c>
      <c r="R38" s="17"/>
      <c r="S38" s="22">
        <f t="shared" si="7"/>
        <v>0</v>
      </c>
      <c r="T38" s="22">
        <f t="shared" si="7"/>
        <v>0</v>
      </c>
      <c r="U38" s="22">
        <f t="shared" si="7"/>
        <v>0</v>
      </c>
      <c r="W38" s="23">
        <f t="shared" si="8"/>
        <v>0</v>
      </c>
      <c r="X38" s="23">
        <f t="shared" si="8"/>
        <v>0</v>
      </c>
      <c r="Y38" s="23">
        <f t="shared" si="8"/>
        <v>0</v>
      </c>
      <c r="AA38" s="3">
        <f t="shared" si="2"/>
        <v>0</v>
      </c>
      <c r="AB38" s="3">
        <f t="shared" si="9"/>
        <v>0</v>
      </c>
      <c r="AD38" s="3">
        <f t="shared" si="3"/>
        <v>0</v>
      </c>
      <c r="AE38" s="3">
        <f t="shared" si="4"/>
        <v>0</v>
      </c>
      <c r="AF38" s="3">
        <f t="shared" si="10"/>
        <v>0</v>
      </c>
    </row>
    <row r="39" spans="2:32" ht="15.75" customHeight="1" x14ac:dyDescent="0.2">
      <c r="B39" s="68">
        <v>30</v>
      </c>
      <c r="C39" s="88"/>
      <c r="D39" s="90"/>
      <c r="E39" s="91"/>
      <c r="F39" s="71"/>
      <c r="G39" s="72"/>
      <c r="H39" s="20" t="str">
        <f t="shared" si="5"/>
        <v/>
      </c>
      <c r="I39" s="69" t="s">
        <v>24</v>
      </c>
      <c r="J39" s="80">
        <f t="shared" si="6"/>
        <v>0</v>
      </c>
      <c r="K39" s="81"/>
      <c r="L39" s="81"/>
      <c r="M39" s="70" t="s">
        <v>24</v>
      </c>
      <c r="N39" s="80" t="str">
        <f t="shared" si="0"/>
        <v>0</v>
      </c>
      <c r="O39" s="70"/>
      <c r="P39" s="85"/>
      <c r="Q39" s="21" t="str">
        <f t="shared" si="1"/>
        <v/>
      </c>
      <c r="R39" s="17"/>
      <c r="S39" s="22">
        <f t="shared" si="7"/>
        <v>0</v>
      </c>
      <c r="T39" s="22">
        <f t="shared" si="7"/>
        <v>0</v>
      </c>
      <c r="U39" s="22">
        <f t="shared" si="7"/>
        <v>0</v>
      </c>
      <c r="W39" s="23">
        <f t="shared" si="8"/>
        <v>0</v>
      </c>
      <c r="X39" s="23">
        <f t="shared" si="8"/>
        <v>0</v>
      </c>
      <c r="Y39" s="23">
        <f t="shared" si="8"/>
        <v>0</v>
      </c>
      <c r="AA39" s="3">
        <f t="shared" si="2"/>
        <v>0</v>
      </c>
      <c r="AB39" s="3">
        <f t="shared" si="9"/>
        <v>0</v>
      </c>
      <c r="AD39" s="3">
        <f t="shared" si="3"/>
        <v>0</v>
      </c>
      <c r="AE39" s="3">
        <f t="shared" si="4"/>
        <v>0</v>
      </c>
      <c r="AF39" s="3">
        <f t="shared" si="10"/>
        <v>0</v>
      </c>
    </row>
    <row r="40" spans="2:32" ht="15.75" customHeight="1" x14ac:dyDescent="0.2">
      <c r="B40" s="73">
        <v>31</v>
      </c>
      <c r="C40" s="89"/>
      <c r="D40" s="92"/>
      <c r="E40" s="93"/>
      <c r="F40" s="76"/>
      <c r="G40" s="77"/>
      <c r="H40" s="24" t="str">
        <f t="shared" si="5"/>
        <v/>
      </c>
      <c r="I40" s="74" t="s">
        <v>24</v>
      </c>
      <c r="J40" s="82">
        <f t="shared" si="6"/>
        <v>0</v>
      </c>
      <c r="K40" s="83"/>
      <c r="L40" s="83"/>
      <c r="M40" s="75" t="s">
        <v>24</v>
      </c>
      <c r="N40" s="82" t="str">
        <f t="shared" si="0"/>
        <v>0</v>
      </c>
      <c r="O40" s="75"/>
      <c r="P40" s="86"/>
      <c r="Q40" s="25" t="str">
        <f t="shared" si="1"/>
        <v/>
      </c>
      <c r="R40" s="17"/>
      <c r="S40" s="26">
        <f t="shared" si="7"/>
        <v>0</v>
      </c>
      <c r="T40" s="26">
        <f t="shared" si="7"/>
        <v>0</v>
      </c>
      <c r="U40" s="26">
        <f t="shared" si="7"/>
        <v>0</v>
      </c>
      <c r="W40" s="27">
        <f t="shared" si="8"/>
        <v>0</v>
      </c>
      <c r="X40" s="27">
        <f t="shared" si="8"/>
        <v>0</v>
      </c>
      <c r="Y40" s="27">
        <f t="shared" si="8"/>
        <v>0</v>
      </c>
      <c r="AA40" s="3">
        <f t="shared" si="2"/>
        <v>0</v>
      </c>
      <c r="AB40" s="3">
        <f t="shared" si="9"/>
        <v>0</v>
      </c>
      <c r="AD40" s="3">
        <f t="shared" si="3"/>
        <v>0</v>
      </c>
      <c r="AE40" s="3">
        <f t="shared" si="4"/>
        <v>0</v>
      </c>
      <c r="AF40" s="3">
        <f t="shared" si="10"/>
        <v>0</v>
      </c>
    </row>
    <row r="41" spans="2:32" ht="5.25" customHeight="1" x14ac:dyDescent="0.2">
      <c r="B41" s="133"/>
      <c r="C41" s="133"/>
      <c r="D41" s="135"/>
      <c r="E41" s="135"/>
      <c r="F41" s="135"/>
      <c r="G41" s="135"/>
      <c r="H41" s="135"/>
      <c r="I41" s="133"/>
      <c r="J41" s="133"/>
      <c r="K41" s="133"/>
      <c r="L41" s="133"/>
      <c r="M41" s="133"/>
      <c r="N41" s="135"/>
      <c r="O41" s="135"/>
      <c r="P41" s="135"/>
      <c r="Q41" s="135"/>
    </row>
    <row r="42" spans="2:32" ht="21" customHeight="1" x14ac:dyDescent="0.2">
      <c r="B42" s="134"/>
      <c r="C42" s="134"/>
      <c r="D42" s="28" t="s">
        <v>28</v>
      </c>
      <c r="E42" s="29"/>
      <c r="F42" s="137" t="s">
        <v>29</v>
      </c>
      <c r="G42" s="138"/>
      <c r="H42" s="139"/>
      <c r="I42" s="136"/>
      <c r="J42" s="136"/>
      <c r="K42" s="136"/>
      <c r="L42" s="136"/>
      <c r="M42" s="136"/>
      <c r="N42" s="140" t="s">
        <v>30</v>
      </c>
      <c r="O42" s="141"/>
      <c r="P42" s="142">
        <f>SUM(Q10:Q40)</f>
        <v>0</v>
      </c>
      <c r="Q42" s="143"/>
      <c r="S42" s="30">
        <f>SUM(S10:S41)</f>
        <v>0</v>
      </c>
      <c r="T42" s="30">
        <f>SUM(T10:T41)</f>
        <v>0</v>
      </c>
      <c r="U42" s="30">
        <f>SUM(U10:U41)</f>
        <v>0</v>
      </c>
      <c r="W42" s="3">
        <f>SUM(W10:W41)</f>
        <v>0</v>
      </c>
      <c r="X42" s="3">
        <f>SUM(X10:X41)</f>
        <v>0</v>
      </c>
      <c r="Y42" s="3">
        <f>SUM(Y10:Y41)</f>
        <v>0</v>
      </c>
      <c r="AA42" s="3">
        <f>SUM(AA10:AA40)</f>
        <v>0</v>
      </c>
      <c r="AB42" s="3">
        <f>SUM(AB10:AB40)</f>
        <v>0</v>
      </c>
      <c r="AD42" s="3">
        <f t="shared" ref="AD42:AF42" si="11">SUM(AD10:AD40)</f>
        <v>0</v>
      </c>
      <c r="AE42" s="3">
        <f t="shared" si="11"/>
        <v>0</v>
      </c>
      <c r="AF42" s="3">
        <f t="shared" si="11"/>
        <v>0</v>
      </c>
    </row>
    <row r="43" spans="2:32" ht="21" customHeight="1" x14ac:dyDescent="0.2">
      <c r="B43" s="144" t="s">
        <v>33</v>
      </c>
      <c r="C43" s="145"/>
      <c r="D43" s="31">
        <f>AF42</f>
        <v>0</v>
      </c>
      <c r="E43" s="32"/>
      <c r="F43" s="111">
        <f>W42</f>
        <v>0</v>
      </c>
      <c r="G43" s="112"/>
      <c r="H43" s="113"/>
      <c r="I43" s="136"/>
      <c r="J43" s="136"/>
      <c r="K43" s="136"/>
      <c r="L43" s="136"/>
      <c r="M43" s="136"/>
      <c r="N43" s="114" t="s">
        <v>31</v>
      </c>
      <c r="O43" s="115"/>
      <c r="P43" s="116">
        <f>IF(AND(P42&lt;&gt;"",K5&lt;&gt;""),P42*K5,0)</f>
        <v>0</v>
      </c>
      <c r="Q43" s="117"/>
    </row>
    <row r="44" spans="2:32" ht="21" customHeight="1" x14ac:dyDescent="0.2">
      <c r="B44" s="118" t="s">
        <v>22</v>
      </c>
      <c r="C44" s="119"/>
      <c r="D44" s="33">
        <f>T42</f>
        <v>0</v>
      </c>
      <c r="E44" s="34"/>
      <c r="F44" s="120">
        <f>X42</f>
        <v>0</v>
      </c>
      <c r="G44" s="121"/>
      <c r="H44" s="122"/>
      <c r="I44" s="136"/>
      <c r="J44" s="136"/>
      <c r="K44" s="136"/>
      <c r="L44" s="136"/>
      <c r="M44" s="136"/>
      <c r="N44" s="123"/>
      <c r="O44" s="123"/>
      <c r="P44" s="123"/>
      <c r="Q44" s="123"/>
    </row>
    <row r="45" spans="2:32" ht="21" customHeight="1" x14ac:dyDescent="0.2">
      <c r="B45" s="124" t="s">
        <v>23</v>
      </c>
      <c r="C45" s="125"/>
      <c r="D45" s="35">
        <f>U42</f>
        <v>0</v>
      </c>
      <c r="E45" s="36"/>
      <c r="F45" s="126">
        <f>Y42</f>
        <v>0</v>
      </c>
      <c r="G45" s="127"/>
      <c r="H45" s="117"/>
      <c r="I45" s="134"/>
      <c r="J45" s="134"/>
      <c r="K45" s="134"/>
      <c r="L45" s="134"/>
      <c r="M45" s="134"/>
      <c r="N45" s="128" t="s">
        <v>32</v>
      </c>
      <c r="O45" s="129"/>
      <c r="P45" s="130">
        <f>P43+D43+D44+D45+F43+F44+F45</f>
        <v>0</v>
      </c>
      <c r="Q45" s="131"/>
    </row>
    <row r="46" spans="2:32" ht="9.75" customHeight="1" x14ac:dyDescent="0.2"/>
    <row r="47" spans="2:32" ht="15.75" customHeight="1" x14ac:dyDescent="0.2"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9"/>
    </row>
    <row r="48" spans="2:32" ht="23.25" customHeight="1" x14ac:dyDescent="0.2">
      <c r="B48" s="40"/>
      <c r="C48" s="110"/>
      <c r="D48" s="110"/>
      <c r="E48" s="42"/>
      <c r="F48" s="42"/>
      <c r="G48" s="42"/>
      <c r="H48" s="42"/>
      <c r="I48" s="42"/>
      <c r="J48" s="42"/>
      <c r="K48" s="42"/>
      <c r="L48" s="42"/>
      <c r="M48" s="41"/>
      <c r="N48" s="41"/>
      <c r="O48" s="41"/>
      <c r="P48" s="41"/>
      <c r="Q48" s="43"/>
    </row>
    <row r="49" spans="2:17" ht="21" customHeight="1" x14ac:dyDescent="0.2">
      <c r="B49" s="44"/>
      <c r="C49" s="45" t="s">
        <v>85</v>
      </c>
      <c r="D49" s="45"/>
      <c r="E49" s="45"/>
      <c r="F49" s="45"/>
      <c r="G49" s="45"/>
      <c r="H49" s="45"/>
      <c r="I49" s="45"/>
      <c r="J49" s="45"/>
      <c r="K49" s="45"/>
      <c r="L49" s="45"/>
      <c r="M49" s="45" t="s">
        <v>86</v>
      </c>
      <c r="N49" s="45"/>
      <c r="O49" s="41"/>
      <c r="P49" s="41"/>
      <c r="Q49" s="46"/>
    </row>
    <row r="50" spans="2:17" x14ac:dyDescent="0.2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ht="78.75" customHeight="1" x14ac:dyDescent="0.2">
      <c r="B51" s="100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</row>
  </sheetData>
  <sheetProtection algorithmName="SHA-512" hashValue="okECnpCPagjrgONnkLiUwP0L9iXXed8ReAbLpI/9nuIdP4Z8Wk5jDyu1QJhl6KDIjVc8Pt0yiVyj42XEaYtHiw==" saltValue="D5txx975Crcu0Sm0nAbsKQ==" spinCount="100000" sheet="1" objects="1" scenarios="1" formatColumns="0" formatRows="0" selectLockedCells="1"/>
  <mergeCells count="75">
    <mergeCell ref="K4:Q4"/>
    <mergeCell ref="K5:Q5"/>
    <mergeCell ref="B1:Q1"/>
    <mergeCell ref="B2:C2"/>
    <mergeCell ref="B3:C3"/>
    <mergeCell ref="D3:G3"/>
    <mergeCell ref="I3:J3"/>
    <mergeCell ref="K3:Q3"/>
    <mergeCell ref="B4:C4"/>
    <mergeCell ref="D4:G4"/>
    <mergeCell ref="I4:J4"/>
    <mergeCell ref="B5:C5"/>
    <mergeCell ref="D5:G5"/>
    <mergeCell ref="I5:J5"/>
    <mergeCell ref="B6:C6"/>
    <mergeCell ref="D6:G6"/>
    <mergeCell ref="I8:J8"/>
    <mergeCell ref="K8:L8"/>
    <mergeCell ref="M8:N8"/>
    <mergeCell ref="D8:E8"/>
    <mergeCell ref="S8:U8"/>
    <mergeCell ref="W8:Y8"/>
    <mergeCell ref="B41:C42"/>
    <mergeCell ref="D41:H41"/>
    <mergeCell ref="I41:M45"/>
    <mergeCell ref="N41:Q41"/>
    <mergeCell ref="F42:H42"/>
    <mergeCell ref="N42:O42"/>
    <mergeCell ref="P42:Q42"/>
    <mergeCell ref="B43:C43"/>
    <mergeCell ref="O8:Q8"/>
    <mergeCell ref="F43:H43"/>
    <mergeCell ref="N43:O43"/>
    <mergeCell ref="P43:Q43"/>
    <mergeCell ref="B44:C44"/>
    <mergeCell ref="F44:H44"/>
    <mergeCell ref="B51:Q51"/>
    <mergeCell ref="C48:D48"/>
    <mergeCell ref="N44:Q44"/>
    <mergeCell ref="B45:C45"/>
    <mergeCell ref="F45:H45"/>
    <mergeCell ref="N45:O45"/>
    <mergeCell ref="P45:Q45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9:E39"/>
    <mergeCell ref="D40:E40"/>
    <mergeCell ref="D34:E34"/>
    <mergeCell ref="D35:E35"/>
    <mergeCell ref="D36:E36"/>
    <mergeCell ref="D37:E37"/>
    <mergeCell ref="D38:E38"/>
  </mergeCells>
  <dataValidations count="3">
    <dataValidation type="list" allowBlank="1" showInputMessage="1" showErrorMessage="1" sqref="K10:L40" xr:uid="{5EF1E09D-9EDA-4AA4-A120-B50442832CB5}">
      <formula1>$Y$3:$Y$4</formula1>
    </dataValidation>
    <dataValidation type="list" allowBlank="1" showInputMessage="1" showErrorMessage="1" sqref="I10:I40 M10:M40" xr:uid="{17E5F2B8-CC6D-4C22-A13A-BEDC1C0DC9CF}">
      <formula1>$W$3:$W$6</formula1>
    </dataValidation>
    <dataValidation type="list" allowBlank="1" showInputMessage="1" showErrorMessage="1" sqref="K4" xr:uid="{F0C3F57E-5B52-4368-AA1E-AD51F7C176D5}">
      <formula1>$X$3:$X$5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A5570-2845-4011-B8D2-41F403348CCC}">
  <sheetPr codeName="Tabelle24">
    <outlinePr showOutlineSymbols="0"/>
    <pageSetUpPr fitToPage="1"/>
  </sheetPr>
  <dimension ref="B1:AF51"/>
  <sheetViews>
    <sheetView showGridLines="0" showOutlineSymbols="0" zoomScaleNormal="100" workbookViewId="0">
      <selection activeCell="D3" sqref="D3:G3"/>
    </sheetView>
  </sheetViews>
  <sheetFormatPr baseColWidth="10" defaultRowHeight="14.25" x14ac:dyDescent="0.2"/>
  <cols>
    <col min="1" max="1" width="2.42578125" style="3" customWidth="1"/>
    <col min="2" max="2" width="5" style="3" customWidth="1"/>
    <col min="3" max="3" width="45.7109375" style="3" customWidth="1"/>
    <col min="4" max="4" width="42.7109375" style="3" customWidth="1"/>
    <col min="5" max="5" width="10.85546875" style="3" bestFit="1" customWidth="1"/>
    <col min="6" max="7" width="7.7109375" style="3" customWidth="1"/>
    <col min="8" max="8" width="8.140625" style="3" customWidth="1"/>
    <col min="9" max="9" width="9.7109375" style="3" customWidth="1"/>
    <col min="10" max="10" width="11.7109375" style="3" customWidth="1"/>
    <col min="11" max="11" width="7.42578125" style="3" customWidth="1"/>
    <col min="12" max="12" width="8.140625" style="3" customWidth="1"/>
    <col min="13" max="13" width="9.7109375" style="3" customWidth="1"/>
    <col min="14" max="14" width="10.28515625" style="3" customWidth="1"/>
    <col min="15" max="15" width="12.5703125" style="3" customWidth="1"/>
    <col min="16" max="16" width="12.140625" style="3" customWidth="1"/>
    <col min="17" max="17" width="10.7109375" style="3" customWidth="1"/>
    <col min="18" max="18" width="2.42578125" style="3" customWidth="1"/>
    <col min="19" max="19" width="10.140625" style="3" hidden="1" customWidth="1"/>
    <col min="20" max="20" width="5" style="3" hidden="1" customWidth="1"/>
    <col min="21" max="21" width="6.7109375" style="3" hidden="1" customWidth="1"/>
    <col min="22" max="22" width="5.5703125" style="3" hidden="1" customWidth="1"/>
    <col min="23" max="23" width="7.7109375" style="3" hidden="1" customWidth="1"/>
    <col min="24" max="24" width="17" style="3" hidden="1" customWidth="1"/>
    <col min="25" max="25" width="6.7109375" style="3" hidden="1" customWidth="1"/>
    <col min="26" max="31" width="11.42578125" style="3" hidden="1" customWidth="1"/>
    <col min="32" max="33" width="0" style="3" hidden="1" customWidth="1"/>
    <col min="34" max="16384" width="11.42578125" style="3"/>
  </cols>
  <sheetData>
    <row r="1" spans="2:32" ht="42" customHeight="1" x14ac:dyDescent="0.2">
      <c r="B1" s="151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</row>
    <row r="2" spans="2:32" ht="15" customHeight="1" x14ac:dyDescent="0.2">
      <c r="B2" s="168" t="str">
        <f>Jänner!B2</f>
        <v>Letzte Aktualisierung: 28.04.2022</v>
      </c>
      <c r="C2" s="16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32" ht="21" customHeight="1" x14ac:dyDescent="0.2">
      <c r="B3" s="103" t="s">
        <v>1</v>
      </c>
      <c r="C3" s="104"/>
      <c r="D3" s="154" t="str">
        <f>IF(Oktober!D3&lt;&gt;"",Oktober!D3,"")</f>
        <v/>
      </c>
      <c r="E3" s="154"/>
      <c r="F3" s="154"/>
      <c r="G3" s="154"/>
      <c r="H3" s="4"/>
      <c r="I3" s="155" t="s">
        <v>5</v>
      </c>
      <c r="J3" s="156"/>
      <c r="K3" s="159">
        <v>43404</v>
      </c>
      <c r="L3" s="160"/>
      <c r="M3" s="160"/>
      <c r="N3" s="160"/>
      <c r="O3" s="160"/>
      <c r="P3" s="160"/>
      <c r="Q3" s="161"/>
      <c r="W3" s="3" t="s">
        <v>24</v>
      </c>
      <c r="X3" s="3" t="s">
        <v>8</v>
      </c>
      <c r="Y3" s="3" t="s">
        <v>80</v>
      </c>
    </row>
    <row r="4" spans="2:32" ht="21" customHeight="1" x14ac:dyDescent="0.2">
      <c r="B4" s="103" t="s">
        <v>2</v>
      </c>
      <c r="C4" s="104"/>
      <c r="D4" s="154" t="str">
        <f>IF(Oktober!D4&lt;&gt;"",Oktober!D4,"")</f>
        <v/>
      </c>
      <c r="E4" s="154"/>
      <c r="F4" s="154"/>
      <c r="G4" s="154"/>
      <c r="H4" s="5"/>
      <c r="I4" s="108" t="s">
        <v>6</v>
      </c>
      <c r="J4" s="109"/>
      <c r="K4" s="162" t="s">
        <v>8</v>
      </c>
      <c r="L4" s="163"/>
      <c r="M4" s="163"/>
      <c r="N4" s="163"/>
      <c r="O4" s="163"/>
      <c r="P4" s="163"/>
      <c r="Q4" s="164"/>
      <c r="S4" s="6"/>
      <c r="T4" s="6"/>
      <c r="U4" s="6"/>
      <c r="V4" s="6"/>
      <c r="W4" s="6" t="s">
        <v>21</v>
      </c>
      <c r="X4" s="6" t="s">
        <v>25</v>
      </c>
      <c r="Y4" s="6" t="s">
        <v>81</v>
      </c>
    </row>
    <row r="5" spans="2:32" ht="21" customHeight="1" x14ac:dyDescent="0.2">
      <c r="B5" s="103" t="s">
        <v>3</v>
      </c>
      <c r="C5" s="104"/>
      <c r="D5" s="154" t="str">
        <f>IF(Oktober!D5&lt;&gt;"",Oktober!D5,"")</f>
        <v/>
      </c>
      <c r="E5" s="154"/>
      <c r="F5" s="154"/>
      <c r="G5" s="154"/>
      <c r="H5" s="4"/>
      <c r="I5" s="149" t="s">
        <v>7</v>
      </c>
      <c r="J5" s="150"/>
      <c r="K5" s="165" t="str">
        <f>IF(K4 &lt;&gt; "Bitte auswählen", T5, "")</f>
        <v/>
      </c>
      <c r="L5" s="166"/>
      <c r="M5" s="166"/>
      <c r="N5" s="166"/>
      <c r="O5" s="166"/>
      <c r="P5" s="166"/>
      <c r="Q5" s="167"/>
      <c r="S5" s="7">
        <v>39630</v>
      </c>
      <c r="T5" s="6">
        <f>IF(K3=0, "Monat / Jahr eintragen (oben)", IF(K3&gt;=S5, 0.42, 0.38))</f>
        <v>0.42</v>
      </c>
      <c r="U5" s="6"/>
      <c r="V5" s="6"/>
      <c r="W5" s="6" t="s">
        <v>23</v>
      </c>
      <c r="X5" s="6" t="s">
        <v>26</v>
      </c>
      <c r="Y5" s="6"/>
    </row>
    <row r="6" spans="2:32" ht="21" customHeight="1" x14ac:dyDescent="0.2">
      <c r="B6" s="103" t="s">
        <v>4</v>
      </c>
      <c r="C6" s="104"/>
      <c r="D6" s="154" t="str">
        <f>IF(Oktober!D6&lt;&gt;"",Oktober!D6,"")</f>
        <v/>
      </c>
      <c r="E6" s="154"/>
      <c r="F6" s="154"/>
      <c r="G6" s="154"/>
      <c r="H6" s="4"/>
      <c r="I6" s="4"/>
      <c r="J6" s="4"/>
      <c r="K6" s="4"/>
      <c r="L6" s="4"/>
      <c r="M6" s="4"/>
      <c r="N6" s="4"/>
      <c r="O6" s="4"/>
      <c r="P6" s="4"/>
      <c r="Q6" s="4"/>
      <c r="S6" s="6"/>
      <c r="T6" s="6"/>
      <c r="U6" s="6"/>
      <c r="V6" s="6"/>
      <c r="W6" s="6" t="s">
        <v>22</v>
      </c>
      <c r="X6" s="6"/>
      <c r="Y6" s="6"/>
    </row>
    <row r="7" spans="2:32" ht="14.25" customHeight="1" x14ac:dyDescent="0.2">
      <c r="S7" s="6"/>
      <c r="T7" s="6"/>
      <c r="U7" s="6"/>
      <c r="V7" s="6"/>
      <c r="W7" s="6"/>
      <c r="X7" s="6"/>
      <c r="Y7" s="6"/>
    </row>
    <row r="8" spans="2:32" ht="15.75" customHeight="1" x14ac:dyDescent="0.2">
      <c r="B8" s="8" t="s">
        <v>9</v>
      </c>
      <c r="C8" s="8" t="s">
        <v>10</v>
      </c>
      <c r="D8" s="94" t="s">
        <v>11</v>
      </c>
      <c r="E8" s="95"/>
      <c r="F8" s="8" t="s">
        <v>12</v>
      </c>
      <c r="G8" s="8" t="s">
        <v>13</v>
      </c>
      <c r="H8" s="8" t="s">
        <v>38</v>
      </c>
      <c r="I8" s="94" t="s">
        <v>14</v>
      </c>
      <c r="J8" s="95"/>
      <c r="K8" s="94" t="s">
        <v>77</v>
      </c>
      <c r="L8" s="95"/>
      <c r="M8" s="146" t="s">
        <v>15</v>
      </c>
      <c r="N8" s="147"/>
      <c r="O8" s="94" t="s">
        <v>16</v>
      </c>
      <c r="P8" s="148"/>
      <c r="Q8" s="95"/>
      <c r="S8" s="132" t="s">
        <v>14</v>
      </c>
      <c r="T8" s="132"/>
      <c r="U8" s="132"/>
      <c r="V8" s="6"/>
      <c r="W8" s="132" t="s">
        <v>27</v>
      </c>
      <c r="X8" s="132"/>
      <c r="Y8" s="132"/>
      <c r="AA8" s="3" t="s">
        <v>14</v>
      </c>
      <c r="AD8" s="3" t="s">
        <v>77</v>
      </c>
      <c r="AF8" s="3" t="s">
        <v>88</v>
      </c>
    </row>
    <row r="9" spans="2:32" ht="24.75" customHeight="1" x14ac:dyDescent="0.2">
      <c r="B9" s="9"/>
      <c r="C9" s="10"/>
      <c r="D9" s="96"/>
      <c r="E9" s="97"/>
      <c r="F9" s="10" t="s">
        <v>37</v>
      </c>
      <c r="G9" s="10" t="s">
        <v>37</v>
      </c>
      <c r="H9" s="9"/>
      <c r="I9" s="9"/>
      <c r="J9" s="11" t="s">
        <v>17</v>
      </c>
      <c r="K9" s="12" t="s">
        <v>78</v>
      </c>
      <c r="L9" s="12" t="s">
        <v>79</v>
      </c>
      <c r="M9" s="9"/>
      <c r="N9" s="11" t="s">
        <v>17</v>
      </c>
      <c r="O9" s="10" t="s">
        <v>18</v>
      </c>
      <c r="P9" s="10" t="s">
        <v>19</v>
      </c>
      <c r="Q9" s="11" t="s">
        <v>20</v>
      </c>
      <c r="S9" s="13" t="s">
        <v>21</v>
      </c>
      <c r="T9" s="13" t="s">
        <v>22</v>
      </c>
      <c r="U9" s="13" t="s">
        <v>23</v>
      </c>
      <c r="V9" s="14"/>
      <c r="W9" s="13" t="s">
        <v>21</v>
      </c>
      <c r="X9" s="13" t="s">
        <v>22</v>
      </c>
      <c r="Y9" s="13" t="s">
        <v>23</v>
      </c>
      <c r="AA9" s="3" t="s">
        <v>40</v>
      </c>
      <c r="AB9" s="3" t="s">
        <v>39</v>
      </c>
      <c r="AD9" s="3">
        <v>13.2</v>
      </c>
      <c r="AE9" s="3">
        <v>13.2</v>
      </c>
    </row>
    <row r="10" spans="2:32" ht="15.75" customHeight="1" x14ac:dyDescent="0.2">
      <c r="B10" s="63">
        <v>1</v>
      </c>
      <c r="C10" s="87"/>
      <c r="D10" s="98"/>
      <c r="E10" s="99"/>
      <c r="F10" s="66"/>
      <c r="G10" s="67"/>
      <c r="H10" s="15" t="str">
        <f>IF(AND(ISNUMBER(F10),ISNUMBER(G10)),MAX(ROUND(IF(G10&lt;F10,MOD(G10-F10,1),G10-F10)*24,2),0),"")</f>
        <v/>
      </c>
      <c r="I10" s="64" t="s">
        <v>24</v>
      </c>
      <c r="J10" s="78">
        <f>IF(I10=$W$4,SUM(AA10:AB10),0)</f>
        <v>0</v>
      </c>
      <c r="K10" s="79"/>
      <c r="L10" s="79"/>
      <c r="M10" s="65" t="s">
        <v>24</v>
      </c>
      <c r="N10" s="78" t="str">
        <f t="shared" ref="N10:N40" si="0">IF(M10 =$W$4,15,"0")</f>
        <v>0</v>
      </c>
      <c r="O10" s="65"/>
      <c r="P10" s="84"/>
      <c r="Q10" s="16" t="str">
        <f t="shared" ref="Q10:Q40" si="1">IF(OR(O10="",P10=""),"",P10-O10)</f>
        <v/>
      </c>
      <c r="R10" s="17"/>
      <c r="S10" s="18">
        <f>IF($I10=S$9,$J10,0)</f>
        <v>0</v>
      </c>
      <c r="T10" s="18">
        <f>IF($I10=T$9,$J10,0)</f>
        <v>0</v>
      </c>
      <c r="U10" s="18">
        <f>IF($I10=U$9,$J10,0)</f>
        <v>0</v>
      </c>
      <c r="W10" s="19">
        <f>IF($M10=W$9,$N10,0)</f>
        <v>0</v>
      </c>
      <c r="X10" s="19">
        <f>IF($M10=X$9,$N10,0)</f>
        <v>0</v>
      </c>
      <c r="Y10" s="19">
        <f>IF($M10=Y$9,$N10,0)</f>
        <v>0</v>
      </c>
      <c r="AA10" s="3">
        <f t="shared" ref="AA10:AA40" si="2">IF(AND($I10=$W$4,$H10&gt;=12,H10&lt;&gt;""),26.4,0)</f>
        <v>0</v>
      </c>
      <c r="AB10" s="3">
        <f>IF(AND($I10=$W$4,$H10&lt;12,H10&gt;3),ROUNDUP($H10,0)*2.2,0)</f>
        <v>0</v>
      </c>
      <c r="AD10" s="3">
        <f t="shared" ref="AD10:AD40" si="3">IF(K10="Ja",$AD$9,0)</f>
        <v>0</v>
      </c>
      <c r="AE10" s="3">
        <f t="shared" ref="AE10:AE40" si="4">IF(L10="Ja",$AD$9,0)</f>
        <v>0</v>
      </c>
      <c r="AF10" s="3">
        <f>IF(SUM(AA10:AB10)-SUM(AD10:AE10)&gt;0,SUM(AA10:AB10)-SUM(AD10:AE10),0)</f>
        <v>0</v>
      </c>
    </row>
    <row r="11" spans="2:32" ht="15.75" customHeight="1" x14ac:dyDescent="0.2">
      <c r="B11" s="68">
        <v>2</v>
      </c>
      <c r="C11" s="88"/>
      <c r="D11" s="90"/>
      <c r="E11" s="91"/>
      <c r="F11" s="71"/>
      <c r="G11" s="72"/>
      <c r="H11" s="20" t="str">
        <f t="shared" ref="H11:H40" si="5">IF(AND(ISNUMBER(F11),ISNUMBER(G11)),MAX(ROUND(IF(G11&lt;F11,MOD(G11-F11,1),G11-F11)*24,2),0),"")</f>
        <v/>
      </c>
      <c r="I11" s="69" t="s">
        <v>24</v>
      </c>
      <c r="J11" s="80">
        <f t="shared" ref="J11:J40" si="6">IF(I11=$W$4,SUM(AA11:AB11),0)</f>
        <v>0</v>
      </c>
      <c r="K11" s="81"/>
      <c r="L11" s="81"/>
      <c r="M11" s="70" t="s">
        <v>24</v>
      </c>
      <c r="N11" s="80" t="str">
        <f t="shared" si="0"/>
        <v>0</v>
      </c>
      <c r="O11" s="70"/>
      <c r="P11" s="85"/>
      <c r="Q11" s="21" t="str">
        <f t="shared" si="1"/>
        <v/>
      </c>
      <c r="R11" s="17"/>
      <c r="S11" s="22">
        <f t="shared" ref="S11:U40" si="7">IF($I11=S$9,$J11,0)</f>
        <v>0</v>
      </c>
      <c r="T11" s="22">
        <f t="shared" si="7"/>
        <v>0</v>
      </c>
      <c r="U11" s="22">
        <f t="shared" si="7"/>
        <v>0</v>
      </c>
      <c r="W11" s="23">
        <f t="shared" ref="W11:Y40" si="8">IF($M11=W$9,$N11,0)</f>
        <v>0</v>
      </c>
      <c r="X11" s="23">
        <f t="shared" si="8"/>
        <v>0</v>
      </c>
      <c r="Y11" s="23">
        <f t="shared" si="8"/>
        <v>0</v>
      </c>
      <c r="AA11" s="3">
        <f t="shared" si="2"/>
        <v>0</v>
      </c>
      <c r="AB11" s="3">
        <f t="shared" ref="AB11:AB40" si="9">IF(AND($I11=$W$4,$H11&lt;12,H11&gt;3),ROUNDUP($H11,0)*2.2,0)</f>
        <v>0</v>
      </c>
      <c r="AD11" s="3">
        <f t="shared" si="3"/>
        <v>0</v>
      </c>
      <c r="AE11" s="3">
        <f t="shared" si="4"/>
        <v>0</v>
      </c>
      <c r="AF11" s="3">
        <f t="shared" ref="AF11:AF40" si="10">IF(SUM(AA11:AB11)-SUM(AD11:AE11)&gt;0,SUM(AA11:AB11)-SUM(AD11:AE11),0)</f>
        <v>0</v>
      </c>
    </row>
    <row r="12" spans="2:32" ht="15.75" customHeight="1" x14ac:dyDescent="0.2">
      <c r="B12" s="68">
        <v>3</v>
      </c>
      <c r="C12" s="88"/>
      <c r="D12" s="90"/>
      <c r="E12" s="91"/>
      <c r="F12" s="71"/>
      <c r="G12" s="72"/>
      <c r="H12" s="20" t="str">
        <f t="shared" si="5"/>
        <v/>
      </c>
      <c r="I12" s="69" t="s">
        <v>24</v>
      </c>
      <c r="J12" s="80">
        <f t="shared" si="6"/>
        <v>0</v>
      </c>
      <c r="K12" s="81"/>
      <c r="L12" s="81"/>
      <c r="M12" s="70" t="s">
        <v>24</v>
      </c>
      <c r="N12" s="80" t="str">
        <f t="shared" si="0"/>
        <v>0</v>
      </c>
      <c r="O12" s="70"/>
      <c r="P12" s="85"/>
      <c r="Q12" s="21" t="str">
        <f t="shared" si="1"/>
        <v/>
      </c>
      <c r="R12" s="17"/>
      <c r="S12" s="22">
        <f t="shared" si="7"/>
        <v>0</v>
      </c>
      <c r="T12" s="22">
        <f t="shared" si="7"/>
        <v>0</v>
      </c>
      <c r="U12" s="22">
        <f t="shared" si="7"/>
        <v>0</v>
      </c>
      <c r="W12" s="23">
        <f t="shared" si="8"/>
        <v>0</v>
      </c>
      <c r="X12" s="23">
        <f t="shared" si="8"/>
        <v>0</v>
      </c>
      <c r="Y12" s="23">
        <f t="shared" si="8"/>
        <v>0</v>
      </c>
      <c r="AA12" s="3">
        <f t="shared" si="2"/>
        <v>0</v>
      </c>
      <c r="AB12" s="3">
        <f t="shared" si="9"/>
        <v>0</v>
      </c>
      <c r="AD12" s="3">
        <f t="shared" si="3"/>
        <v>0</v>
      </c>
      <c r="AE12" s="3">
        <f t="shared" si="4"/>
        <v>0</v>
      </c>
      <c r="AF12" s="3">
        <f t="shared" si="10"/>
        <v>0</v>
      </c>
    </row>
    <row r="13" spans="2:32" ht="15.75" customHeight="1" x14ac:dyDescent="0.2">
      <c r="B13" s="68">
        <v>4</v>
      </c>
      <c r="C13" s="88"/>
      <c r="D13" s="90"/>
      <c r="E13" s="91"/>
      <c r="F13" s="71"/>
      <c r="G13" s="72"/>
      <c r="H13" s="20" t="str">
        <f t="shared" si="5"/>
        <v/>
      </c>
      <c r="I13" s="69" t="s">
        <v>24</v>
      </c>
      <c r="J13" s="80">
        <f t="shared" si="6"/>
        <v>0</v>
      </c>
      <c r="K13" s="81"/>
      <c r="L13" s="81"/>
      <c r="M13" s="70" t="s">
        <v>24</v>
      </c>
      <c r="N13" s="80" t="str">
        <f t="shared" si="0"/>
        <v>0</v>
      </c>
      <c r="O13" s="70"/>
      <c r="P13" s="85"/>
      <c r="Q13" s="21" t="str">
        <f t="shared" si="1"/>
        <v/>
      </c>
      <c r="R13" s="17"/>
      <c r="S13" s="22">
        <f t="shared" si="7"/>
        <v>0</v>
      </c>
      <c r="T13" s="22">
        <f t="shared" si="7"/>
        <v>0</v>
      </c>
      <c r="U13" s="22">
        <f t="shared" si="7"/>
        <v>0</v>
      </c>
      <c r="W13" s="23">
        <f t="shared" si="8"/>
        <v>0</v>
      </c>
      <c r="X13" s="23">
        <f t="shared" si="8"/>
        <v>0</v>
      </c>
      <c r="Y13" s="23">
        <f t="shared" si="8"/>
        <v>0</v>
      </c>
      <c r="AA13" s="3">
        <f t="shared" si="2"/>
        <v>0</v>
      </c>
      <c r="AB13" s="3">
        <f t="shared" si="9"/>
        <v>0</v>
      </c>
      <c r="AD13" s="3">
        <f t="shared" si="3"/>
        <v>0</v>
      </c>
      <c r="AE13" s="3">
        <f t="shared" si="4"/>
        <v>0</v>
      </c>
      <c r="AF13" s="3">
        <f t="shared" si="10"/>
        <v>0</v>
      </c>
    </row>
    <row r="14" spans="2:32" ht="15.75" customHeight="1" x14ac:dyDescent="0.2">
      <c r="B14" s="68">
        <v>5</v>
      </c>
      <c r="C14" s="88"/>
      <c r="D14" s="90"/>
      <c r="E14" s="91"/>
      <c r="F14" s="71"/>
      <c r="G14" s="72"/>
      <c r="H14" s="20" t="str">
        <f t="shared" si="5"/>
        <v/>
      </c>
      <c r="I14" s="69" t="s">
        <v>24</v>
      </c>
      <c r="J14" s="80">
        <f t="shared" si="6"/>
        <v>0</v>
      </c>
      <c r="K14" s="81"/>
      <c r="L14" s="81"/>
      <c r="M14" s="70" t="s">
        <v>24</v>
      </c>
      <c r="N14" s="80" t="str">
        <f t="shared" si="0"/>
        <v>0</v>
      </c>
      <c r="O14" s="70"/>
      <c r="P14" s="85"/>
      <c r="Q14" s="21" t="str">
        <f t="shared" si="1"/>
        <v/>
      </c>
      <c r="R14" s="17"/>
      <c r="S14" s="22">
        <f t="shared" si="7"/>
        <v>0</v>
      </c>
      <c r="T14" s="22">
        <f t="shared" si="7"/>
        <v>0</v>
      </c>
      <c r="U14" s="22">
        <f t="shared" si="7"/>
        <v>0</v>
      </c>
      <c r="W14" s="23">
        <f t="shared" si="8"/>
        <v>0</v>
      </c>
      <c r="X14" s="23">
        <f t="shared" si="8"/>
        <v>0</v>
      </c>
      <c r="Y14" s="23">
        <f t="shared" si="8"/>
        <v>0</v>
      </c>
      <c r="AA14" s="3">
        <f t="shared" si="2"/>
        <v>0</v>
      </c>
      <c r="AB14" s="3">
        <f t="shared" si="9"/>
        <v>0</v>
      </c>
      <c r="AD14" s="3">
        <f t="shared" si="3"/>
        <v>0</v>
      </c>
      <c r="AE14" s="3">
        <f t="shared" si="4"/>
        <v>0</v>
      </c>
      <c r="AF14" s="3">
        <f t="shared" si="10"/>
        <v>0</v>
      </c>
    </row>
    <row r="15" spans="2:32" ht="15.75" customHeight="1" x14ac:dyDescent="0.2">
      <c r="B15" s="68">
        <v>6</v>
      </c>
      <c r="C15" s="88"/>
      <c r="D15" s="90"/>
      <c r="E15" s="91"/>
      <c r="F15" s="71"/>
      <c r="G15" s="72"/>
      <c r="H15" s="20" t="str">
        <f t="shared" si="5"/>
        <v/>
      </c>
      <c r="I15" s="69" t="s">
        <v>24</v>
      </c>
      <c r="J15" s="80">
        <f t="shared" si="6"/>
        <v>0</v>
      </c>
      <c r="K15" s="81"/>
      <c r="L15" s="81"/>
      <c r="M15" s="70" t="s">
        <v>24</v>
      </c>
      <c r="N15" s="80" t="str">
        <f t="shared" si="0"/>
        <v>0</v>
      </c>
      <c r="O15" s="70"/>
      <c r="P15" s="85"/>
      <c r="Q15" s="21" t="str">
        <f t="shared" si="1"/>
        <v/>
      </c>
      <c r="R15" s="17"/>
      <c r="S15" s="22">
        <f t="shared" si="7"/>
        <v>0</v>
      </c>
      <c r="T15" s="22">
        <f t="shared" si="7"/>
        <v>0</v>
      </c>
      <c r="U15" s="22">
        <f t="shared" si="7"/>
        <v>0</v>
      </c>
      <c r="W15" s="23">
        <f t="shared" si="8"/>
        <v>0</v>
      </c>
      <c r="X15" s="23">
        <f t="shared" si="8"/>
        <v>0</v>
      </c>
      <c r="Y15" s="23">
        <f t="shared" si="8"/>
        <v>0</v>
      </c>
      <c r="AA15" s="3">
        <f t="shared" si="2"/>
        <v>0</v>
      </c>
      <c r="AB15" s="3">
        <f t="shared" si="9"/>
        <v>0</v>
      </c>
      <c r="AD15" s="3">
        <f t="shared" si="3"/>
        <v>0</v>
      </c>
      <c r="AE15" s="3">
        <f t="shared" si="4"/>
        <v>0</v>
      </c>
      <c r="AF15" s="3">
        <f t="shared" si="10"/>
        <v>0</v>
      </c>
    </row>
    <row r="16" spans="2:32" ht="15.75" customHeight="1" x14ac:dyDescent="0.2">
      <c r="B16" s="68">
        <v>7</v>
      </c>
      <c r="C16" s="88"/>
      <c r="D16" s="90"/>
      <c r="E16" s="91"/>
      <c r="F16" s="71"/>
      <c r="G16" s="72"/>
      <c r="H16" s="20" t="str">
        <f t="shared" si="5"/>
        <v/>
      </c>
      <c r="I16" s="69" t="s">
        <v>24</v>
      </c>
      <c r="J16" s="80">
        <f t="shared" si="6"/>
        <v>0</v>
      </c>
      <c r="K16" s="81"/>
      <c r="L16" s="81"/>
      <c r="M16" s="70" t="s">
        <v>24</v>
      </c>
      <c r="N16" s="80" t="str">
        <f t="shared" si="0"/>
        <v>0</v>
      </c>
      <c r="O16" s="70"/>
      <c r="P16" s="85"/>
      <c r="Q16" s="21" t="str">
        <f t="shared" si="1"/>
        <v/>
      </c>
      <c r="R16" s="17"/>
      <c r="S16" s="22">
        <f t="shared" si="7"/>
        <v>0</v>
      </c>
      <c r="T16" s="22">
        <f t="shared" si="7"/>
        <v>0</v>
      </c>
      <c r="U16" s="22">
        <f t="shared" si="7"/>
        <v>0</v>
      </c>
      <c r="W16" s="23">
        <f t="shared" si="8"/>
        <v>0</v>
      </c>
      <c r="X16" s="23">
        <f t="shared" si="8"/>
        <v>0</v>
      </c>
      <c r="Y16" s="23">
        <f t="shared" si="8"/>
        <v>0</v>
      </c>
      <c r="AA16" s="3">
        <f t="shared" si="2"/>
        <v>0</v>
      </c>
      <c r="AB16" s="3">
        <f t="shared" si="9"/>
        <v>0</v>
      </c>
      <c r="AD16" s="3">
        <f t="shared" si="3"/>
        <v>0</v>
      </c>
      <c r="AE16" s="3">
        <f t="shared" si="4"/>
        <v>0</v>
      </c>
      <c r="AF16" s="3">
        <f t="shared" si="10"/>
        <v>0</v>
      </c>
    </row>
    <row r="17" spans="2:32" ht="15.75" customHeight="1" x14ac:dyDescent="0.2">
      <c r="B17" s="68">
        <v>8</v>
      </c>
      <c r="C17" s="88"/>
      <c r="D17" s="90"/>
      <c r="E17" s="91"/>
      <c r="F17" s="71"/>
      <c r="G17" s="72"/>
      <c r="H17" s="20" t="str">
        <f t="shared" si="5"/>
        <v/>
      </c>
      <c r="I17" s="69" t="s">
        <v>24</v>
      </c>
      <c r="J17" s="80">
        <f t="shared" si="6"/>
        <v>0</v>
      </c>
      <c r="K17" s="81"/>
      <c r="L17" s="81"/>
      <c r="M17" s="70" t="s">
        <v>24</v>
      </c>
      <c r="N17" s="80" t="str">
        <f t="shared" si="0"/>
        <v>0</v>
      </c>
      <c r="O17" s="70"/>
      <c r="P17" s="85"/>
      <c r="Q17" s="21" t="str">
        <f t="shared" si="1"/>
        <v/>
      </c>
      <c r="R17" s="17"/>
      <c r="S17" s="22">
        <f t="shared" si="7"/>
        <v>0</v>
      </c>
      <c r="T17" s="22">
        <f t="shared" si="7"/>
        <v>0</v>
      </c>
      <c r="U17" s="22">
        <f t="shared" si="7"/>
        <v>0</v>
      </c>
      <c r="W17" s="23">
        <f t="shared" si="8"/>
        <v>0</v>
      </c>
      <c r="X17" s="23">
        <f t="shared" si="8"/>
        <v>0</v>
      </c>
      <c r="Y17" s="23">
        <f t="shared" si="8"/>
        <v>0</v>
      </c>
      <c r="AA17" s="3">
        <f t="shared" si="2"/>
        <v>0</v>
      </c>
      <c r="AB17" s="3">
        <f t="shared" si="9"/>
        <v>0</v>
      </c>
      <c r="AD17" s="3">
        <f t="shared" si="3"/>
        <v>0</v>
      </c>
      <c r="AE17" s="3">
        <f t="shared" si="4"/>
        <v>0</v>
      </c>
      <c r="AF17" s="3">
        <f t="shared" si="10"/>
        <v>0</v>
      </c>
    </row>
    <row r="18" spans="2:32" ht="15.75" customHeight="1" x14ac:dyDescent="0.2">
      <c r="B18" s="68">
        <v>9</v>
      </c>
      <c r="C18" s="88"/>
      <c r="D18" s="90"/>
      <c r="E18" s="91"/>
      <c r="F18" s="71"/>
      <c r="G18" s="72"/>
      <c r="H18" s="20" t="str">
        <f t="shared" si="5"/>
        <v/>
      </c>
      <c r="I18" s="69" t="s">
        <v>24</v>
      </c>
      <c r="J18" s="80">
        <f t="shared" si="6"/>
        <v>0</v>
      </c>
      <c r="K18" s="81"/>
      <c r="L18" s="81"/>
      <c r="M18" s="70" t="s">
        <v>24</v>
      </c>
      <c r="N18" s="80" t="str">
        <f t="shared" si="0"/>
        <v>0</v>
      </c>
      <c r="O18" s="70"/>
      <c r="P18" s="85"/>
      <c r="Q18" s="21" t="str">
        <f t="shared" si="1"/>
        <v/>
      </c>
      <c r="R18" s="17"/>
      <c r="S18" s="22">
        <f t="shared" si="7"/>
        <v>0</v>
      </c>
      <c r="T18" s="22">
        <f t="shared" si="7"/>
        <v>0</v>
      </c>
      <c r="U18" s="22">
        <f t="shared" si="7"/>
        <v>0</v>
      </c>
      <c r="W18" s="23">
        <f t="shared" si="8"/>
        <v>0</v>
      </c>
      <c r="X18" s="23">
        <f t="shared" si="8"/>
        <v>0</v>
      </c>
      <c r="Y18" s="23">
        <f t="shared" si="8"/>
        <v>0</v>
      </c>
      <c r="AA18" s="3">
        <f t="shared" si="2"/>
        <v>0</v>
      </c>
      <c r="AB18" s="3">
        <f t="shared" si="9"/>
        <v>0</v>
      </c>
      <c r="AD18" s="3">
        <f t="shared" si="3"/>
        <v>0</v>
      </c>
      <c r="AE18" s="3">
        <f t="shared" si="4"/>
        <v>0</v>
      </c>
      <c r="AF18" s="3">
        <f t="shared" si="10"/>
        <v>0</v>
      </c>
    </row>
    <row r="19" spans="2:32" ht="15.75" customHeight="1" x14ac:dyDescent="0.2">
      <c r="B19" s="68">
        <v>10</v>
      </c>
      <c r="C19" s="88"/>
      <c r="D19" s="90"/>
      <c r="E19" s="91"/>
      <c r="F19" s="71"/>
      <c r="G19" s="72"/>
      <c r="H19" s="20" t="str">
        <f t="shared" si="5"/>
        <v/>
      </c>
      <c r="I19" s="69" t="s">
        <v>24</v>
      </c>
      <c r="J19" s="80">
        <f t="shared" si="6"/>
        <v>0</v>
      </c>
      <c r="K19" s="81"/>
      <c r="L19" s="81"/>
      <c r="M19" s="70" t="s">
        <v>24</v>
      </c>
      <c r="N19" s="80" t="str">
        <f t="shared" si="0"/>
        <v>0</v>
      </c>
      <c r="O19" s="70"/>
      <c r="P19" s="85"/>
      <c r="Q19" s="21" t="str">
        <f t="shared" si="1"/>
        <v/>
      </c>
      <c r="R19" s="17"/>
      <c r="S19" s="22">
        <f t="shared" si="7"/>
        <v>0</v>
      </c>
      <c r="T19" s="22">
        <f t="shared" si="7"/>
        <v>0</v>
      </c>
      <c r="U19" s="22">
        <f t="shared" si="7"/>
        <v>0</v>
      </c>
      <c r="W19" s="23">
        <f t="shared" si="8"/>
        <v>0</v>
      </c>
      <c r="X19" s="23">
        <f t="shared" si="8"/>
        <v>0</v>
      </c>
      <c r="Y19" s="23">
        <f t="shared" si="8"/>
        <v>0</v>
      </c>
      <c r="AA19" s="3">
        <f t="shared" si="2"/>
        <v>0</v>
      </c>
      <c r="AB19" s="3">
        <f t="shared" si="9"/>
        <v>0</v>
      </c>
      <c r="AD19" s="3">
        <f t="shared" si="3"/>
        <v>0</v>
      </c>
      <c r="AE19" s="3">
        <f t="shared" si="4"/>
        <v>0</v>
      </c>
      <c r="AF19" s="3">
        <f t="shared" si="10"/>
        <v>0</v>
      </c>
    </row>
    <row r="20" spans="2:32" ht="15.75" customHeight="1" x14ac:dyDescent="0.2">
      <c r="B20" s="68">
        <v>11</v>
      </c>
      <c r="C20" s="88"/>
      <c r="D20" s="90"/>
      <c r="E20" s="91"/>
      <c r="F20" s="71"/>
      <c r="G20" s="72"/>
      <c r="H20" s="20" t="str">
        <f t="shared" si="5"/>
        <v/>
      </c>
      <c r="I20" s="69" t="s">
        <v>24</v>
      </c>
      <c r="J20" s="80">
        <f t="shared" si="6"/>
        <v>0</v>
      </c>
      <c r="K20" s="81"/>
      <c r="L20" s="81"/>
      <c r="M20" s="70" t="s">
        <v>24</v>
      </c>
      <c r="N20" s="80" t="str">
        <f t="shared" si="0"/>
        <v>0</v>
      </c>
      <c r="O20" s="70"/>
      <c r="P20" s="85"/>
      <c r="Q20" s="21" t="str">
        <f t="shared" si="1"/>
        <v/>
      </c>
      <c r="R20" s="17"/>
      <c r="S20" s="22">
        <f t="shared" si="7"/>
        <v>0</v>
      </c>
      <c r="T20" s="22">
        <f t="shared" si="7"/>
        <v>0</v>
      </c>
      <c r="U20" s="22">
        <f t="shared" si="7"/>
        <v>0</v>
      </c>
      <c r="W20" s="23">
        <f t="shared" si="8"/>
        <v>0</v>
      </c>
      <c r="X20" s="23">
        <f t="shared" si="8"/>
        <v>0</v>
      </c>
      <c r="Y20" s="23">
        <f t="shared" si="8"/>
        <v>0</v>
      </c>
      <c r="AA20" s="3">
        <f t="shared" si="2"/>
        <v>0</v>
      </c>
      <c r="AB20" s="3">
        <f t="shared" si="9"/>
        <v>0</v>
      </c>
      <c r="AD20" s="3">
        <f t="shared" si="3"/>
        <v>0</v>
      </c>
      <c r="AE20" s="3">
        <f t="shared" si="4"/>
        <v>0</v>
      </c>
      <c r="AF20" s="3">
        <f t="shared" si="10"/>
        <v>0</v>
      </c>
    </row>
    <row r="21" spans="2:32" ht="15.75" customHeight="1" x14ac:dyDescent="0.2">
      <c r="B21" s="68">
        <v>12</v>
      </c>
      <c r="C21" s="88"/>
      <c r="D21" s="90"/>
      <c r="E21" s="91"/>
      <c r="F21" s="71"/>
      <c r="G21" s="72"/>
      <c r="H21" s="20" t="str">
        <f t="shared" si="5"/>
        <v/>
      </c>
      <c r="I21" s="69" t="s">
        <v>24</v>
      </c>
      <c r="J21" s="80">
        <f t="shared" si="6"/>
        <v>0</v>
      </c>
      <c r="K21" s="81"/>
      <c r="L21" s="81"/>
      <c r="M21" s="70" t="s">
        <v>24</v>
      </c>
      <c r="N21" s="80" t="str">
        <f t="shared" si="0"/>
        <v>0</v>
      </c>
      <c r="O21" s="70"/>
      <c r="P21" s="85"/>
      <c r="Q21" s="21" t="str">
        <f t="shared" si="1"/>
        <v/>
      </c>
      <c r="R21" s="17"/>
      <c r="S21" s="22">
        <f t="shared" si="7"/>
        <v>0</v>
      </c>
      <c r="T21" s="22">
        <f t="shared" si="7"/>
        <v>0</v>
      </c>
      <c r="U21" s="22">
        <f t="shared" si="7"/>
        <v>0</v>
      </c>
      <c r="W21" s="23">
        <f t="shared" si="8"/>
        <v>0</v>
      </c>
      <c r="X21" s="23">
        <f t="shared" si="8"/>
        <v>0</v>
      </c>
      <c r="Y21" s="23">
        <f t="shared" si="8"/>
        <v>0</v>
      </c>
      <c r="AA21" s="3">
        <f t="shared" si="2"/>
        <v>0</v>
      </c>
      <c r="AB21" s="3">
        <f t="shared" si="9"/>
        <v>0</v>
      </c>
      <c r="AD21" s="3">
        <f t="shared" si="3"/>
        <v>0</v>
      </c>
      <c r="AE21" s="3">
        <f t="shared" si="4"/>
        <v>0</v>
      </c>
      <c r="AF21" s="3">
        <f t="shared" si="10"/>
        <v>0</v>
      </c>
    </row>
    <row r="22" spans="2:32" ht="15.75" customHeight="1" x14ac:dyDescent="0.2">
      <c r="B22" s="68">
        <v>13</v>
      </c>
      <c r="C22" s="88"/>
      <c r="D22" s="90"/>
      <c r="E22" s="91"/>
      <c r="F22" s="71"/>
      <c r="G22" s="72"/>
      <c r="H22" s="20" t="str">
        <f t="shared" si="5"/>
        <v/>
      </c>
      <c r="I22" s="69" t="s">
        <v>24</v>
      </c>
      <c r="J22" s="80">
        <f t="shared" si="6"/>
        <v>0</v>
      </c>
      <c r="K22" s="81"/>
      <c r="L22" s="81"/>
      <c r="M22" s="70" t="s">
        <v>24</v>
      </c>
      <c r="N22" s="80" t="str">
        <f t="shared" si="0"/>
        <v>0</v>
      </c>
      <c r="O22" s="70"/>
      <c r="P22" s="85"/>
      <c r="Q22" s="21" t="str">
        <f t="shared" si="1"/>
        <v/>
      </c>
      <c r="R22" s="17"/>
      <c r="S22" s="22">
        <f t="shared" si="7"/>
        <v>0</v>
      </c>
      <c r="T22" s="22">
        <f t="shared" si="7"/>
        <v>0</v>
      </c>
      <c r="U22" s="22">
        <f t="shared" si="7"/>
        <v>0</v>
      </c>
      <c r="W22" s="23">
        <f t="shared" si="8"/>
        <v>0</v>
      </c>
      <c r="X22" s="23">
        <f t="shared" si="8"/>
        <v>0</v>
      </c>
      <c r="Y22" s="23">
        <f t="shared" si="8"/>
        <v>0</v>
      </c>
      <c r="AA22" s="3">
        <f t="shared" si="2"/>
        <v>0</v>
      </c>
      <c r="AB22" s="3">
        <f t="shared" si="9"/>
        <v>0</v>
      </c>
      <c r="AD22" s="3">
        <f t="shared" si="3"/>
        <v>0</v>
      </c>
      <c r="AE22" s="3">
        <f t="shared" si="4"/>
        <v>0</v>
      </c>
      <c r="AF22" s="3">
        <f t="shared" si="10"/>
        <v>0</v>
      </c>
    </row>
    <row r="23" spans="2:32" ht="15.75" customHeight="1" x14ac:dyDescent="0.2">
      <c r="B23" s="68">
        <v>14</v>
      </c>
      <c r="C23" s="88"/>
      <c r="D23" s="90"/>
      <c r="E23" s="91"/>
      <c r="F23" s="71"/>
      <c r="G23" s="72"/>
      <c r="H23" s="20" t="str">
        <f t="shared" si="5"/>
        <v/>
      </c>
      <c r="I23" s="69" t="s">
        <v>24</v>
      </c>
      <c r="J23" s="80">
        <f t="shared" si="6"/>
        <v>0</v>
      </c>
      <c r="K23" s="81"/>
      <c r="L23" s="81"/>
      <c r="M23" s="70" t="s">
        <v>24</v>
      </c>
      <c r="N23" s="80" t="str">
        <f t="shared" si="0"/>
        <v>0</v>
      </c>
      <c r="O23" s="70"/>
      <c r="P23" s="85"/>
      <c r="Q23" s="21" t="str">
        <f t="shared" si="1"/>
        <v/>
      </c>
      <c r="R23" s="17"/>
      <c r="S23" s="22">
        <f t="shared" si="7"/>
        <v>0</v>
      </c>
      <c r="T23" s="22">
        <f t="shared" si="7"/>
        <v>0</v>
      </c>
      <c r="U23" s="22">
        <f t="shared" si="7"/>
        <v>0</v>
      </c>
      <c r="W23" s="23">
        <f t="shared" si="8"/>
        <v>0</v>
      </c>
      <c r="X23" s="23">
        <f t="shared" si="8"/>
        <v>0</v>
      </c>
      <c r="Y23" s="23">
        <f t="shared" si="8"/>
        <v>0</v>
      </c>
      <c r="AA23" s="3">
        <f t="shared" si="2"/>
        <v>0</v>
      </c>
      <c r="AB23" s="3">
        <f t="shared" si="9"/>
        <v>0</v>
      </c>
      <c r="AD23" s="3">
        <f t="shared" si="3"/>
        <v>0</v>
      </c>
      <c r="AE23" s="3">
        <f t="shared" si="4"/>
        <v>0</v>
      </c>
      <c r="AF23" s="3">
        <f t="shared" si="10"/>
        <v>0</v>
      </c>
    </row>
    <row r="24" spans="2:32" ht="15.75" customHeight="1" x14ac:dyDescent="0.2">
      <c r="B24" s="68">
        <v>15</v>
      </c>
      <c r="C24" s="88"/>
      <c r="D24" s="90"/>
      <c r="E24" s="91"/>
      <c r="F24" s="71"/>
      <c r="G24" s="72"/>
      <c r="H24" s="20" t="str">
        <f t="shared" si="5"/>
        <v/>
      </c>
      <c r="I24" s="69" t="s">
        <v>24</v>
      </c>
      <c r="J24" s="80">
        <f t="shared" si="6"/>
        <v>0</v>
      </c>
      <c r="K24" s="81"/>
      <c r="L24" s="81"/>
      <c r="M24" s="70" t="s">
        <v>24</v>
      </c>
      <c r="N24" s="80" t="str">
        <f t="shared" si="0"/>
        <v>0</v>
      </c>
      <c r="O24" s="70"/>
      <c r="P24" s="85"/>
      <c r="Q24" s="21" t="str">
        <f t="shared" si="1"/>
        <v/>
      </c>
      <c r="R24" s="17"/>
      <c r="S24" s="22">
        <f t="shared" si="7"/>
        <v>0</v>
      </c>
      <c r="T24" s="22">
        <f t="shared" si="7"/>
        <v>0</v>
      </c>
      <c r="U24" s="22">
        <f t="shared" si="7"/>
        <v>0</v>
      </c>
      <c r="W24" s="23">
        <f t="shared" si="8"/>
        <v>0</v>
      </c>
      <c r="X24" s="23">
        <f t="shared" si="8"/>
        <v>0</v>
      </c>
      <c r="Y24" s="23">
        <f t="shared" si="8"/>
        <v>0</v>
      </c>
      <c r="AA24" s="3">
        <f t="shared" si="2"/>
        <v>0</v>
      </c>
      <c r="AB24" s="3">
        <f t="shared" si="9"/>
        <v>0</v>
      </c>
      <c r="AD24" s="3">
        <f t="shared" si="3"/>
        <v>0</v>
      </c>
      <c r="AE24" s="3">
        <f t="shared" si="4"/>
        <v>0</v>
      </c>
      <c r="AF24" s="3">
        <f t="shared" si="10"/>
        <v>0</v>
      </c>
    </row>
    <row r="25" spans="2:32" ht="15.75" customHeight="1" x14ac:dyDescent="0.2">
      <c r="B25" s="68">
        <v>16</v>
      </c>
      <c r="C25" s="88"/>
      <c r="D25" s="90"/>
      <c r="E25" s="91"/>
      <c r="F25" s="71"/>
      <c r="G25" s="72"/>
      <c r="H25" s="20" t="str">
        <f t="shared" si="5"/>
        <v/>
      </c>
      <c r="I25" s="69" t="s">
        <v>24</v>
      </c>
      <c r="J25" s="80">
        <f t="shared" si="6"/>
        <v>0</v>
      </c>
      <c r="K25" s="81"/>
      <c r="L25" s="81"/>
      <c r="M25" s="70" t="s">
        <v>24</v>
      </c>
      <c r="N25" s="80" t="str">
        <f t="shared" si="0"/>
        <v>0</v>
      </c>
      <c r="O25" s="70"/>
      <c r="P25" s="85"/>
      <c r="Q25" s="21" t="str">
        <f t="shared" si="1"/>
        <v/>
      </c>
      <c r="R25" s="17"/>
      <c r="S25" s="22">
        <f t="shared" si="7"/>
        <v>0</v>
      </c>
      <c r="T25" s="22">
        <f t="shared" si="7"/>
        <v>0</v>
      </c>
      <c r="U25" s="22">
        <f t="shared" si="7"/>
        <v>0</v>
      </c>
      <c r="W25" s="23">
        <f t="shared" si="8"/>
        <v>0</v>
      </c>
      <c r="X25" s="23">
        <f t="shared" si="8"/>
        <v>0</v>
      </c>
      <c r="Y25" s="23">
        <f t="shared" si="8"/>
        <v>0</v>
      </c>
      <c r="AA25" s="3">
        <f t="shared" si="2"/>
        <v>0</v>
      </c>
      <c r="AB25" s="3">
        <f t="shared" si="9"/>
        <v>0</v>
      </c>
      <c r="AD25" s="3">
        <f t="shared" si="3"/>
        <v>0</v>
      </c>
      <c r="AE25" s="3">
        <f t="shared" si="4"/>
        <v>0</v>
      </c>
      <c r="AF25" s="3">
        <f t="shared" si="10"/>
        <v>0</v>
      </c>
    </row>
    <row r="26" spans="2:32" ht="15.75" customHeight="1" x14ac:dyDescent="0.2">
      <c r="B26" s="68">
        <v>17</v>
      </c>
      <c r="C26" s="88"/>
      <c r="D26" s="90"/>
      <c r="E26" s="91"/>
      <c r="F26" s="71"/>
      <c r="G26" s="72"/>
      <c r="H26" s="20" t="str">
        <f t="shared" si="5"/>
        <v/>
      </c>
      <c r="I26" s="69" t="s">
        <v>24</v>
      </c>
      <c r="J26" s="80">
        <f t="shared" si="6"/>
        <v>0</v>
      </c>
      <c r="K26" s="81"/>
      <c r="L26" s="81"/>
      <c r="M26" s="70" t="s">
        <v>24</v>
      </c>
      <c r="N26" s="80" t="str">
        <f t="shared" si="0"/>
        <v>0</v>
      </c>
      <c r="O26" s="70"/>
      <c r="P26" s="85"/>
      <c r="Q26" s="21" t="str">
        <f t="shared" si="1"/>
        <v/>
      </c>
      <c r="R26" s="17"/>
      <c r="S26" s="22">
        <f t="shared" si="7"/>
        <v>0</v>
      </c>
      <c r="T26" s="22">
        <f t="shared" si="7"/>
        <v>0</v>
      </c>
      <c r="U26" s="22">
        <f t="shared" si="7"/>
        <v>0</v>
      </c>
      <c r="W26" s="23">
        <f t="shared" si="8"/>
        <v>0</v>
      </c>
      <c r="X26" s="23">
        <f t="shared" si="8"/>
        <v>0</v>
      </c>
      <c r="Y26" s="23">
        <f t="shared" si="8"/>
        <v>0</v>
      </c>
      <c r="AA26" s="3">
        <f t="shared" si="2"/>
        <v>0</v>
      </c>
      <c r="AB26" s="3">
        <f t="shared" si="9"/>
        <v>0</v>
      </c>
      <c r="AD26" s="3">
        <f t="shared" si="3"/>
        <v>0</v>
      </c>
      <c r="AE26" s="3">
        <f t="shared" si="4"/>
        <v>0</v>
      </c>
      <c r="AF26" s="3">
        <f t="shared" si="10"/>
        <v>0</v>
      </c>
    </row>
    <row r="27" spans="2:32" ht="15.75" customHeight="1" x14ac:dyDescent="0.2">
      <c r="B27" s="68">
        <v>18</v>
      </c>
      <c r="C27" s="88"/>
      <c r="D27" s="90"/>
      <c r="E27" s="91"/>
      <c r="F27" s="71"/>
      <c r="G27" s="72"/>
      <c r="H27" s="20" t="str">
        <f t="shared" si="5"/>
        <v/>
      </c>
      <c r="I27" s="69" t="s">
        <v>24</v>
      </c>
      <c r="J27" s="80">
        <f t="shared" si="6"/>
        <v>0</v>
      </c>
      <c r="K27" s="81"/>
      <c r="L27" s="81"/>
      <c r="M27" s="70" t="s">
        <v>24</v>
      </c>
      <c r="N27" s="80" t="str">
        <f t="shared" si="0"/>
        <v>0</v>
      </c>
      <c r="O27" s="70"/>
      <c r="P27" s="85"/>
      <c r="Q27" s="21" t="str">
        <f t="shared" si="1"/>
        <v/>
      </c>
      <c r="R27" s="17"/>
      <c r="S27" s="22">
        <f t="shared" si="7"/>
        <v>0</v>
      </c>
      <c r="T27" s="22">
        <f t="shared" si="7"/>
        <v>0</v>
      </c>
      <c r="U27" s="22">
        <f t="shared" si="7"/>
        <v>0</v>
      </c>
      <c r="W27" s="23">
        <f t="shared" si="8"/>
        <v>0</v>
      </c>
      <c r="X27" s="23">
        <f t="shared" si="8"/>
        <v>0</v>
      </c>
      <c r="Y27" s="23">
        <f t="shared" si="8"/>
        <v>0</v>
      </c>
      <c r="AA27" s="3">
        <f t="shared" si="2"/>
        <v>0</v>
      </c>
      <c r="AB27" s="3">
        <f t="shared" si="9"/>
        <v>0</v>
      </c>
      <c r="AD27" s="3">
        <f t="shared" si="3"/>
        <v>0</v>
      </c>
      <c r="AE27" s="3">
        <f t="shared" si="4"/>
        <v>0</v>
      </c>
      <c r="AF27" s="3">
        <f t="shared" si="10"/>
        <v>0</v>
      </c>
    </row>
    <row r="28" spans="2:32" ht="15.75" customHeight="1" x14ac:dyDescent="0.2">
      <c r="B28" s="68">
        <v>19</v>
      </c>
      <c r="C28" s="88"/>
      <c r="D28" s="90"/>
      <c r="E28" s="91"/>
      <c r="F28" s="71"/>
      <c r="G28" s="72"/>
      <c r="H28" s="20" t="str">
        <f t="shared" si="5"/>
        <v/>
      </c>
      <c r="I28" s="69" t="s">
        <v>24</v>
      </c>
      <c r="J28" s="80">
        <f t="shared" si="6"/>
        <v>0</v>
      </c>
      <c r="K28" s="81"/>
      <c r="L28" s="81"/>
      <c r="M28" s="70" t="s">
        <v>24</v>
      </c>
      <c r="N28" s="80" t="str">
        <f t="shared" si="0"/>
        <v>0</v>
      </c>
      <c r="O28" s="70"/>
      <c r="P28" s="85"/>
      <c r="Q28" s="21" t="str">
        <f t="shared" si="1"/>
        <v/>
      </c>
      <c r="R28" s="17"/>
      <c r="S28" s="22">
        <f t="shared" si="7"/>
        <v>0</v>
      </c>
      <c r="T28" s="22">
        <f t="shared" si="7"/>
        <v>0</v>
      </c>
      <c r="U28" s="22">
        <f t="shared" si="7"/>
        <v>0</v>
      </c>
      <c r="W28" s="23">
        <f t="shared" si="8"/>
        <v>0</v>
      </c>
      <c r="X28" s="23">
        <f t="shared" si="8"/>
        <v>0</v>
      </c>
      <c r="Y28" s="23">
        <f t="shared" si="8"/>
        <v>0</v>
      </c>
      <c r="AA28" s="3">
        <f t="shared" si="2"/>
        <v>0</v>
      </c>
      <c r="AB28" s="3">
        <f t="shared" si="9"/>
        <v>0</v>
      </c>
      <c r="AD28" s="3">
        <f t="shared" si="3"/>
        <v>0</v>
      </c>
      <c r="AE28" s="3">
        <f t="shared" si="4"/>
        <v>0</v>
      </c>
      <c r="AF28" s="3">
        <f t="shared" si="10"/>
        <v>0</v>
      </c>
    </row>
    <row r="29" spans="2:32" ht="15.75" customHeight="1" x14ac:dyDescent="0.2">
      <c r="B29" s="68">
        <v>20</v>
      </c>
      <c r="C29" s="88"/>
      <c r="D29" s="90"/>
      <c r="E29" s="91"/>
      <c r="F29" s="71"/>
      <c r="G29" s="72"/>
      <c r="H29" s="20" t="str">
        <f t="shared" si="5"/>
        <v/>
      </c>
      <c r="I29" s="69" t="s">
        <v>24</v>
      </c>
      <c r="J29" s="80">
        <f t="shared" si="6"/>
        <v>0</v>
      </c>
      <c r="K29" s="81"/>
      <c r="L29" s="81"/>
      <c r="M29" s="70" t="s">
        <v>24</v>
      </c>
      <c r="N29" s="80" t="str">
        <f t="shared" si="0"/>
        <v>0</v>
      </c>
      <c r="O29" s="70"/>
      <c r="P29" s="85"/>
      <c r="Q29" s="21" t="str">
        <f t="shared" si="1"/>
        <v/>
      </c>
      <c r="R29" s="17"/>
      <c r="S29" s="22">
        <f t="shared" si="7"/>
        <v>0</v>
      </c>
      <c r="T29" s="22">
        <f t="shared" si="7"/>
        <v>0</v>
      </c>
      <c r="U29" s="22">
        <f t="shared" si="7"/>
        <v>0</v>
      </c>
      <c r="W29" s="23">
        <f t="shared" si="8"/>
        <v>0</v>
      </c>
      <c r="X29" s="23">
        <f t="shared" si="8"/>
        <v>0</v>
      </c>
      <c r="Y29" s="23">
        <f t="shared" si="8"/>
        <v>0</v>
      </c>
      <c r="AA29" s="3">
        <f t="shared" si="2"/>
        <v>0</v>
      </c>
      <c r="AB29" s="3">
        <f t="shared" si="9"/>
        <v>0</v>
      </c>
      <c r="AD29" s="3">
        <f t="shared" si="3"/>
        <v>0</v>
      </c>
      <c r="AE29" s="3">
        <f t="shared" si="4"/>
        <v>0</v>
      </c>
      <c r="AF29" s="3">
        <f t="shared" si="10"/>
        <v>0</v>
      </c>
    </row>
    <row r="30" spans="2:32" ht="15.75" customHeight="1" x14ac:dyDescent="0.2">
      <c r="B30" s="68">
        <v>21</v>
      </c>
      <c r="C30" s="88"/>
      <c r="D30" s="90"/>
      <c r="E30" s="91"/>
      <c r="F30" s="71"/>
      <c r="G30" s="72"/>
      <c r="H30" s="20" t="str">
        <f t="shared" si="5"/>
        <v/>
      </c>
      <c r="I30" s="69" t="s">
        <v>24</v>
      </c>
      <c r="J30" s="80">
        <f t="shared" si="6"/>
        <v>0</v>
      </c>
      <c r="K30" s="81"/>
      <c r="L30" s="81"/>
      <c r="M30" s="70" t="s">
        <v>24</v>
      </c>
      <c r="N30" s="80" t="str">
        <f t="shared" si="0"/>
        <v>0</v>
      </c>
      <c r="O30" s="70"/>
      <c r="P30" s="85"/>
      <c r="Q30" s="21" t="str">
        <f t="shared" si="1"/>
        <v/>
      </c>
      <c r="R30" s="17"/>
      <c r="S30" s="22">
        <f t="shared" si="7"/>
        <v>0</v>
      </c>
      <c r="T30" s="22">
        <f t="shared" si="7"/>
        <v>0</v>
      </c>
      <c r="U30" s="22">
        <f t="shared" si="7"/>
        <v>0</v>
      </c>
      <c r="W30" s="23">
        <f t="shared" si="8"/>
        <v>0</v>
      </c>
      <c r="X30" s="23">
        <f t="shared" si="8"/>
        <v>0</v>
      </c>
      <c r="Y30" s="23">
        <f t="shared" si="8"/>
        <v>0</v>
      </c>
      <c r="AA30" s="3">
        <f t="shared" si="2"/>
        <v>0</v>
      </c>
      <c r="AB30" s="3">
        <f t="shared" si="9"/>
        <v>0</v>
      </c>
      <c r="AD30" s="3">
        <f t="shared" si="3"/>
        <v>0</v>
      </c>
      <c r="AE30" s="3">
        <f t="shared" si="4"/>
        <v>0</v>
      </c>
      <c r="AF30" s="3">
        <f t="shared" si="10"/>
        <v>0</v>
      </c>
    </row>
    <row r="31" spans="2:32" ht="15.75" customHeight="1" x14ac:dyDescent="0.2">
      <c r="B31" s="68">
        <v>22</v>
      </c>
      <c r="C31" s="88"/>
      <c r="D31" s="90"/>
      <c r="E31" s="91"/>
      <c r="F31" s="71"/>
      <c r="G31" s="72"/>
      <c r="H31" s="20" t="str">
        <f t="shared" si="5"/>
        <v/>
      </c>
      <c r="I31" s="69" t="s">
        <v>24</v>
      </c>
      <c r="J31" s="80">
        <f t="shared" si="6"/>
        <v>0</v>
      </c>
      <c r="K31" s="81"/>
      <c r="L31" s="81"/>
      <c r="M31" s="70" t="s">
        <v>24</v>
      </c>
      <c r="N31" s="80" t="str">
        <f t="shared" si="0"/>
        <v>0</v>
      </c>
      <c r="O31" s="70"/>
      <c r="P31" s="85"/>
      <c r="Q31" s="21" t="str">
        <f t="shared" si="1"/>
        <v/>
      </c>
      <c r="R31" s="17"/>
      <c r="S31" s="22">
        <f t="shared" si="7"/>
        <v>0</v>
      </c>
      <c r="T31" s="22">
        <f t="shared" si="7"/>
        <v>0</v>
      </c>
      <c r="U31" s="22">
        <f t="shared" si="7"/>
        <v>0</v>
      </c>
      <c r="W31" s="23">
        <f t="shared" si="8"/>
        <v>0</v>
      </c>
      <c r="X31" s="23">
        <f t="shared" si="8"/>
        <v>0</v>
      </c>
      <c r="Y31" s="23">
        <f t="shared" si="8"/>
        <v>0</v>
      </c>
      <c r="AA31" s="3">
        <f t="shared" si="2"/>
        <v>0</v>
      </c>
      <c r="AB31" s="3">
        <f t="shared" si="9"/>
        <v>0</v>
      </c>
      <c r="AD31" s="3">
        <f t="shared" si="3"/>
        <v>0</v>
      </c>
      <c r="AE31" s="3">
        <f t="shared" si="4"/>
        <v>0</v>
      </c>
      <c r="AF31" s="3">
        <f t="shared" si="10"/>
        <v>0</v>
      </c>
    </row>
    <row r="32" spans="2:32" ht="15.75" customHeight="1" x14ac:dyDescent="0.2">
      <c r="B32" s="68">
        <v>23</v>
      </c>
      <c r="C32" s="88"/>
      <c r="D32" s="90"/>
      <c r="E32" s="91"/>
      <c r="F32" s="71"/>
      <c r="G32" s="72"/>
      <c r="H32" s="20" t="str">
        <f t="shared" si="5"/>
        <v/>
      </c>
      <c r="I32" s="69" t="s">
        <v>24</v>
      </c>
      <c r="J32" s="80">
        <f t="shared" si="6"/>
        <v>0</v>
      </c>
      <c r="K32" s="81"/>
      <c r="L32" s="81"/>
      <c r="M32" s="70" t="s">
        <v>24</v>
      </c>
      <c r="N32" s="80" t="str">
        <f t="shared" si="0"/>
        <v>0</v>
      </c>
      <c r="O32" s="70"/>
      <c r="P32" s="85"/>
      <c r="Q32" s="21" t="str">
        <f t="shared" si="1"/>
        <v/>
      </c>
      <c r="R32" s="17"/>
      <c r="S32" s="22">
        <f t="shared" si="7"/>
        <v>0</v>
      </c>
      <c r="T32" s="22">
        <f t="shared" si="7"/>
        <v>0</v>
      </c>
      <c r="U32" s="22">
        <f t="shared" si="7"/>
        <v>0</v>
      </c>
      <c r="W32" s="23">
        <f t="shared" si="8"/>
        <v>0</v>
      </c>
      <c r="X32" s="23">
        <f t="shared" si="8"/>
        <v>0</v>
      </c>
      <c r="Y32" s="23">
        <f t="shared" si="8"/>
        <v>0</v>
      </c>
      <c r="AA32" s="3">
        <f t="shared" si="2"/>
        <v>0</v>
      </c>
      <c r="AB32" s="3">
        <f t="shared" si="9"/>
        <v>0</v>
      </c>
      <c r="AD32" s="3">
        <f t="shared" si="3"/>
        <v>0</v>
      </c>
      <c r="AE32" s="3">
        <f t="shared" si="4"/>
        <v>0</v>
      </c>
      <c r="AF32" s="3">
        <f t="shared" si="10"/>
        <v>0</v>
      </c>
    </row>
    <row r="33" spans="2:32" ht="15.75" customHeight="1" x14ac:dyDescent="0.2">
      <c r="B33" s="68">
        <v>24</v>
      </c>
      <c r="C33" s="88"/>
      <c r="D33" s="90"/>
      <c r="E33" s="91"/>
      <c r="F33" s="71"/>
      <c r="G33" s="72"/>
      <c r="H33" s="20" t="str">
        <f t="shared" si="5"/>
        <v/>
      </c>
      <c r="I33" s="69" t="s">
        <v>24</v>
      </c>
      <c r="J33" s="80">
        <f t="shared" si="6"/>
        <v>0</v>
      </c>
      <c r="K33" s="81"/>
      <c r="L33" s="81"/>
      <c r="M33" s="70" t="s">
        <v>24</v>
      </c>
      <c r="N33" s="80" t="str">
        <f t="shared" si="0"/>
        <v>0</v>
      </c>
      <c r="O33" s="70"/>
      <c r="P33" s="85"/>
      <c r="Q33" s="21" t="str">
        <f t="shared" si="1"/>
        <v/>
      </c>
      <c r="R33" s="17"/>
      <c r="S33" s="22">
        <f t="shared" si="7"/>
        <v>0</v>
      </c>
      <c r="T33" s="22">
        <f t="shared" si="7"/>
        <v>0</v>
      </c>
      <c r="U33" s="22">
        <f t="shared" si="7"/>
        <v>0</v>
      </c>
      <c r="W33" s="23">
        <f t="shared" si="8"/>
        <v>0</v>
      </c>
      <c r="X33" s="23">
        <f t="shared" si="8"/>
        <v>0</v>
      </c>
      <c r="Y33" s="23">
        <f t="shared" si="8"/>
        <v>0</v>
      </c>
      <c r="AA33" s="3">
        <f t="shared" si="2"/>
        <v>0</v>
      </c>
      <c r="AB33" s="3">
        <f t="shared" si="9"/>
        <v>0</v>
      </c>
      <c r="AD33" s="3">
        <f t="shared" si="3"/>
        <v>0</v>
      </c>
      <c r="AE33" s="3">
        <f t="shared" si="4"/>
        <v>0</v>
      </c>
      <c r="AF33" s="3">
        <f t="shared" si="10"/>
        <v>0</v>
      </c>
    </row>
    <row r="34" spans="2:32" ht="15.75" customHeight="1" x14ac:dyDescent="0.2">
      <c r="B34" s="68">
        <v>25</v>
      </c>
      <c r="C34" s="88"/>
      <c r="D34" s="90"/>
      <c r="E34" s="91"/>
      <c r="F34" s="71"/>
      <c r="G34" s="72"/>
      <c r="H34" s="20" t="str">
        <f t="shared" si="5"/>
        <v/>
      </c>
      <c r="I34" s="69" t="s">
        <v>24</v>
      </c>
      <c r="J34" s="80">
        <f t="shared" si="6"/>
        <v>0</v>
      </c>
      <c r="K34" s="81"/>
      <c r="L34" s="81"/>
      <c r="M34" s="70" t="s">
        <v>24</v>
      </c>
      <c r="N34" s="80" t="str">
        <f t="shared" si="0"/>
        <v>0</v>
      </c>
      <c r="O34" s="70"/>
      <c r="P34" s="85"/>
      <c r="Q34" s="21" t="str">
        <f t="shared" si="1"/>
        <v/>
      </c>
      <c r="R34" s="17"/>
      <c r="S34" s="22">
        <f t="shared" si="7"/>
        <v>0</v>
      </c>
      <c r="T34" s="22">
        <f t="shared" si="7"/>
        <v>0</v>
      </c>
      <c r="U34" s="22">
        <f t="shared" si="7"/>
        <v>0</v>
      </c>
      <c r="W34" s="23">
        <f t="shared" si="8"/>
        <v>0</v>
      </c>
      <c r="X34" s="23">
        <f t="shared" si="8"/>
        <v>0</v>
      </c>
      <c r="Y34" s="23">
        <f t="shared" si="8"/>
        <v>0</v>
      </c>
      <c r="AA34" s="3">
        <f t="shared" si="2"/>
        <v>0</v>
      </c>
      <c r="AB34" s="3">
        <f t="shared" si="9"/>
        <v>0</v>
      </c>
      <c r="AD34" s="3">
        <f t="shared" si="3"/>
        <v>0</v>
      </c>
      <c r="AE34" s="3">
        <f t="shared" si="4"/>
        <v>0</v>
      </c>
      <c r="AF34" s="3">
        <f t="shared" si="10"/>
        <v>0</v>
      </c>
    </row>
    <row r="35" spans="2:32" ht="15.75" customHeight="1" x14ac:dyDescent="0.2">
      <c r="B35" s="68">
        <v>26</v>
      </c>
      <c r="C35" s="88"/>
      <c r="D35" s="90"/>
      <c r="E35" s="91"/>
      <c r="F35" s="71"/>
      <c r="G35" s="72"/>
      <c r="H35" s="20" t="str">
        <f t="shared" si="5"/>
        <v/>
      </c>
      <c r="I35" s="69" t="s">
        <v>24</v>
      </c>
      <c r="J35" s="80">
        <f t="shared" si="6"/>
        <v>0</v>
      </c>
      <c r="K35" s="81"/>
      <c r="L35" s="81"/>
      <c r="M35" s="70" t="s">
        <v>24</v>
      </c>
      <c r="N35" s="80" t="str">
        <f t="shared" si="0"/>
        <v>0</v>
      </c>
      <c r="O35" s="70"/>
      <c r="P35" s="85"/>
      <c r="Q35" s="21" t="str">
        <f t="shared" si="1"/>
        <v/>
      </c>
      <c r="R35" s="17"/>
      <c r="S35" s="22">
        <f t="shared" si="7"/>
        <v>0</v>
      </c>
      <c r="T35" s="22">
        <f t="shared" si="7"/>
        <v>0</v>
      </c>
      <c r="U35" s="22">
        <f t="shared" si="7"/>
        <v>0</v>
      </c>
      <c r="W35" s="23">
        <f t="shared" si="8"/>
        <v>0</v>
      </c>
      <c r="X35" s="23">
        <f t="shared" si="8"/>
        <v>0</v>
      </c>
      <c r="Y35" s="23">
        <f t="shared" si="8"/>
        <v>0</v>
      </c>
      <c r="AA35" s="3">
        <f t="shared" si="2"/>
        <v>0</v>
      </c>
      <c r="AB35" s="3">
        <f t="shared" si="9"/>
        <v>0</v>
      </c>
      <c r="AD35" s="3">
        <f t="shared" si="3"/>
        <v>0</v>
      </c>
      <c r="AE35" s="3">
        <f t="shared" si="4"/>
        <v>0</v>
      </c>
      <c r="AF35" s="3">
        <f t="shared" si="10"/>
        <v>0</v>
      </c>
    </row>
    <row r="36" spans="2:32" ht="15.75" customHeight="1" x14ac:dyDescent="0.2">
      <c r="B36" s="68">
        <v>27</v>
      </c>
      <c r="C36" s="88"/>
      <c r="D36" s="90"/>
      <c r="E36" s="91"/>
      <c r="F36" s="71"/>
      <c r="G36" s="72"/>
      <c r="H36" s="20" t="str">
        <f t="shared" si="5"/>
        <v/>
      </c>
      <c r="I36" s="69" t="s">
        <v>24</v>
      </c>
      <c r="J36" s="80">
        <f t="shared" si="6"/>
        <v>0</v>
      </c>
      <c r="K36" s="81"/>
      <c r="L36" s="81"/>
      <c r="M36" s="70" t="s">
        <v>24</v>
      </c>
      <c r="N36" s="80" t="str">
        <f t="shared" si="0"/>
        <v>0</v>
      </c>
      <c r="O36" s="70"/>
      <c r="P36" s="85"/>
      <c r="Q36" s="21" t="str">
        <f t="shared" si="1"/>
        <v/>
      </c>
      <c r="R36" s="17"/>
      <c r="S36" s="22">
        <f t="shared" si="7"/>
        <v>0</v>
      </c>
      <c r="T36" s="22">
        <f t="shared" si="7"/>
        <v>0</v>
      </c>
      <c r="U36" s="22">
        <f t="shared" si="7"/>
        <v>0</v>
      </c>
      <c r="W36" s="23">
        <f t="shared" si="8"/>
        <v>0</v>
      </c>
      <c r="X36" s="23">
        <f t="shared" si="8"/>
        <v>0</v>
      </c>
      <c r="Y36" s="23">
        <f t="shared" si="8"/>
        <v>0</v>
      </c>
      <c r="AA36" s="3">
        <f t="shared" si="2"/>
        <v>0</v>
      </c>
      <c r="AB36" s="3">
        <f t="shared" si="9"/>
        <v>0</v>
      </c>
      <c r="AD36" s="3">
        <f t="shared" si="3"/>
        <v>0</v>
      </c>
      <c r="AE36" s="3">
        <f t="shared" si="4"/>
        <v>0</v>
      </c>
      <c r="AF36" s="3">
        <f t="shared" si="10"/>
        <v>0</v>
      </c>
    </row>
    <row r="37" spans="2:32" ht="15.75" customHeight="1" x14ac:dyDescent="0.2">
      <c r="B37" s="68">
        <v>28</v>
      </c>
      <c r="C37" s="88"/>
      <c r="D37" s="90"/>
      <c r="E37" s="91"/>
      <c r="F37" s="71"/>
      <c r="G37" s="72"/>
      <c r="H37" s="20" t="str">
        <f t="shared" si="5"/>
        <v/>
      </c>
      <c r="I37" s="69" t="s">
        <v>24</v>
      </c>
      <c r="J37" s="80">
        <f t="shared" si="6"/>
        <v>0</v>
      </c>
      <c r="K37" s="81"/>
      <c r="L37" s="81"/>
      <c r="M37" s="70" t="s">
        <v>24</v>
      </c>
      <c r="N37" s="80" t="str">
        <f t="shared" si="0"/>
        <v>0</v>
      </c>
      <c r="O37" s="70"/>
      <c r="P37" s="85"/>
      <c r="Q37" s="21" t="str">
        <f t="shared" si="1"/>
        <v/>
      </c>
      <c r="R37" s="17"/>
      <c r="S37" s="22">
        <f t="shared" si="7"/>
        <v>0</v>
      </c>
      <c r="T37" s="22">
        <f t="shared" si="7"/>
        <v>0</v>
      </c>
      <c r="U37" s="22">
        <f t="shared" si="7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AA37" s="3">
        <f t="shared" si="2"/>
        <v>0</v>
      </c>
      <c r="AB37" s="3">
        <f t="shared" si="9"/>
        <v>0</v>
      </c>
      <c r="AD37" s="3">
        <f t="shared" si="3"/>
        <v>0</v>
      </c>
      <c r="AE37" s="3">
        <f t="shared" si="4"/>
        <v>0</v>
      </c>
      <c r="AF37" s="3">
        <f t="shared" si="10"/>
        <v>0</v>
      </c>
    </row>
    <row r="38" spans="2:32" ht="15.75" customHeight="1" x14ac:dyDescent="0.2">
      <c r="B38" s="68">
        <v>29</v>
      </c>
      <c r="C38" s="88"/>
      <c r="D38" s="90"/>
      <c r="E38" s="91"/>
      <c r="F38" s="71"/>
      <c r="G38" s="72"/>
      <c r="H38" s="20" t="str">
        <f t="shared" si="5"/>
        <v/>
      </c>
      <c r="I38" s="69" t="s">
        <v>24</v>
      </c>
      <c r="J38" s="80">
        <f t="shared" si="6"/>
        <v>0</v>
      </c>
      <c r="K38" s="81"/>
      <c r="L38" s="81"/>
      <c r="M38" s="70" t="s">
        <v>24</v>
      </c>
      <c r="N38" s="80" t="str">
        <f t="shared" si="0"/>
        <v>0</v>
      </c>
      <c r="O38" s="70"/>
      <c r="P38" s="85"/>
      <c r="Q38" s="21" t="str">
        <f t="shared" si="1"/>
        <v/>
      </c>
      <c r="R38" s="17"/>
      <c r="S38" s="22">
        <f t="shared" si="7"/>
        <v>0</v>
      </c>
      <c r="T38" s="22">
        <f t="shared" si="7"/>
        <v>0</v>
      </c>
      <c r="U38" s="22">
        <f t="shared" si="7"/>
        <v>0</v>
      </c>
      <c r="W38" s="23">
        <f t="shared" si="8"/>
        <v>0</v>
      </c>
      <c r="X38" s="23">
        <f t="shared" si="8"/>
        <v>0</v>
      </c>
      <c r="Y38" s="23">
        <f t="shared" si="8"/>
        <v>0</v>
      </c>
      <c r="AA38" s="3">
        <f t="shared" si="2"/>
        <v>0</v>
      </c>
      <c r="AB38" s="3">
        <f t="shared" si="9"/>
        <v>0</v>
      </c>
      <c r="AD38" s="3">
        <f t="shared" si="3"/>
        <v>0</v>
      </c>
      <c r="AE38" s="3">
        <f t="shared" si="4"/>
        <v>0</v>
      </c>
      <c r="AF38" s="3">
        <f t="shared" si="10"/>
        <v>0</v>
      </c>
    </row>
    <row r="39" spans="2:32" ht="15.75" customHeight="1" x14ac:dyDescent="0.2">
      <c r="B39" s="68">
        <v>30</v>
      </c>
      <c r="C39" s="88"/>
      <c r="D39" s="90"/>
      <c r="E39" s="91"/>
      <c r="F39" s="71"/>
      <c r="G39" s="72"/>
      <c r="H39" s="20" t="str">
        <f t="shared" si="5"/>
        <v/>
      </c>
      <c r="I39" s="69" t="s">
        <v>24</v>
      </c>
      <c r="J39" s="80">
        <f t="shared" si="6"/>
        <v>0</v>
      </c>
      <c r="K39" s="81"/>
      <c r="L39" s="81"/>
      <c r="M39" s="70" t="s">
        <v>24</v>
      </c>
      <c r="N39" s="80" t="str">
        <f t="shared" si="0"/>
        <v>0</v>
      </c>
      <c r="O39" s="70"/>
      <c r="P39" s="85"/>
      <c r="Q39" s="21" t="str">
        <f t="shared" si="1"/>
        <v/>
      </c>
      <c r="R39" s="17"/>
      <c r="S39" s="22">
        <f t="shared" si="7"/>
        <v>0</v>
      </c>
      <c r="T39" s="22">
        <f t="shared" si="7"/>
        <v>0</v>
      </c>
      <c r="U39" s="22">
        <f t="shared" si="7"/>
        <v>0</v>
      </c>
      <c r="W39" s="23">
        <f t="shared" si="8"/>
        <v>0</v>
      </c>
      <c r="X39" s="23">
        <f t="shared" si="8"/>
        <v>0</v>
      </c>
      <c r="Y39" s="23">
        <f t="shared" si="8"/>
        <v>0</v>
      </c>
      <c r="AA39" s="3">
        <f t="shared" si="2"/>
        <v>0</v>
      </c>
      <c r="AB39" s="3">
        <f t="shared" si="9"/>
        <v>0</v>
      </c>
      <c r="AD39" s="3">
        <f t="shared" si="3"/>
        <v>0</v>
      </c>
      <c r="AE39" s="3">
        <f t="shared" si="4"/>
        <v>0</v>
      </c>
      <c r="AF39" s="3">
        <f t="shared" si="10"/>
        <v>0</v>
      </c>
    </row>
    <row r="40" spans="2:32" ht="15.75" customHeight="1" x14ac:dyDescent="0.2">
      <c r="B40" s="73">
        <v>31</v>
      </c>
      <c r="C40" s="89"/>
      <c r="D40" s="92"/>
      <c r="E40" s="93"/>
      <c r="F40" s="76"/>
      <c r="G40" s="77"/>
      <c r="H40" s="24" t="str">
        <f t="shared" si="5"/>
        <v/>
      </c>
      <c r="I40" s="74" t="s">
        <v>24</v>
      </c>
      <c r="J40" s="82">
        <f t="shared" si="6"/>
        <v>0</v>
      </c>
      <c r="K40" s="83"/>
      <c r="L40" s="83"/>
      <c r="M40" s="75" t="s">
        <v>24</v>
      </c>
      <c r="N40" s="82" t="str">
        <f t="shared" si="0"/>
        <v>0</v>
      </c>
      <c r="O40" s="75"/>
      <c r="P40" s="86"/>
      <c r="Q40" s="25" t="str">
        <f t="shared" si="1"/>
        <v/>
      </c>
      <c r="R40" s="17"/>
      <c r="S40" s="26">
        <f t="shared" si="7"/>
        <v>0</v>
      </c>
      <c r="T40" s="26">
        <f t="shared" si="7"/>
        <v>0</v>
      </c>
      <c r="U40" s="26">
        <f t="shared" si="7"/>
        <v>0</v>
      </c>
      <c r="W40" s="27">
        <f t="shared" si="8"/>
        <v>0</v>
      </c>
      <c r="X40" s="27">
        <f t="shared" si="8"/>
        <v>0</v>
      </c>
      <c r="Y40" s="27">
        <f t="shared" si="8"/>
        <v>0</v>
      </c>
      <c r="AA40" s="3">
        <f t="shared" si="2"/>
        <v>0</v>
      </c>
      <c r="AB40" s="3">
        <f t="shared" si="9"/>
        <v>0</v>
      </c>
      <c r="AD40" s="3">
        <f t="shared" si="3"/>
        <v>0</v>
      </c>
      <c r="AE40" s="3">
        <f t="shared" si="4"/>
        <v>0</v>
      </c>
      <c r="AF40" s="3">
        <f t="shared" si="10"/>
        <v>0</v>
      </c>
    </row>
    <row r="41" spans="2:32" ht="5.25" customHeight="1" x14ac:dyDescent="0.2">
      <c r="B41" s="133"/>
      <c r="C41" s="133"/>
      <c r="D41" s="135"/>
      <c r="E41" s="135"/>
      <c r="F41" s="135"/>
      <c r="G41" s="135"/>
      <c r="H41" s="135"/>
      <c r="I41" s="133"/>
      <c r="J41" s="133"/>
      <c r="K41" s="133"/>
      <c r="L41" s="133"/>
      <c r="M41" s="133"/>
      <c r="N41" s="135"/>
      <c r="O41" s="135"/>
      <c r="P41" s="135"/>
      <c r="Q41" s="135"/>
    </row>
    <row r="42" spans="2:32" ht="21" customHeight="1" x14ac:dyDescent="0.2">
      <c r="B42" s="134"/>
      <c r="C42" s="134"/>
      <c r="D42" s="28" t="s">
        <v>28</v>
      </c>
      <c r="E42" s="29"/>
      <c r="F42" s="137" t="s">
        <v>29</v>
      </c>
      <c r="G42" s="138"/>
      <c r="H42" s="139"/>
      <c r="I42" s="136"/>
      <c r="J42" s="136"/>
      <c r="K42" s="136"/>
      <c r="L42" s="136"/>
      <c r="M42" s="136"/>
      <c r="N42" s="140" t="s">
        <v>30</v>
      </c>
      <c r="O42" s="141"/>
      <c r="P42" s="142">
        <f>SUM(Q10:Q40)</f>
        <v>0</v>
      </c>
      <c r="Q42" s="143"/>
      <c r="S42" s="30">
        <f>SUM(S10:S41)</f>
        <v>0</v>
      </c>
      <c r="T42" s="30">
        <f>SUM(T10:T41)</f>
        <v>0</v>
      </c>
      <c r="U42" s="30">
        <f>SUM(U10:U41)</f>
        <v>0</v>
      </c>
      <c r="W42" s="3">
        <f>SUM(W10:W41)</f>
        <v>0</v>
      </c>
      <c r="X42" s="3">
        <f>SUM(X10:X41)</f>
        <v>0</v>
      </c>
      <c r="Y42" s="3">
        <f>SUM(Y10:Y41)</f>
        <v>0</v>
      </c>
      <c r="AA42" s="3">
        <f>SUM(AA10:AA40)</f>
        <v>0</v>
      </c>
      <c r="AB42" s="3">
        <f>SUM(AB10:AB40)</f>
        <v>0</v>
      </c>
      <c r="AD42" s="3">
        <f t="shared" ref="AD42:AF42" si="11">SUM(AD10:AD40)</f>
        <v>0</v>
      </c>
      <c r="AE42" s="3">
        <f t="shared" si="11"/>
        <v>0</v>
      </c>
      <c r="AF42" s="3">
        <f t="shared" si="11"/>
        <v>0</v>
      </c>
    </row>
    <row r="43" spans="2:32" ht="21" customHeight="1" x14ac:dyDescent="0.2">
      <c r="B43" s="144" t="s">
        <v>33</v>
      </c>
      <c r="C43" s="145"/>
      <c r="D43" s="31">
        <f>AF42</f>
        <v>0</v>
      </c>
      <c r="E43" s="32"/>
      <c r="F43" s="111">
        <f>W42</f>
        <v>0</v>
      </c>
      <c r="G43" s="112"/>
      <c r="H43" s="113"/>
      <c r="I43" s="136"/>
      <c r="J43" s="136"/>
      <c r="K43" s="136"/>
      <c r="L43" s="136"/>
      <c r="M43" s="136"/>
      <c r="N43" s="114" t="s">
        <v>31</v>
      </c>
      <c r="O43" s="115"/>
      <c r="P43" s="116">
        <f>IF(AND(P42&lt;&gt;"",K5&lt;&gt;""),P42*K5,0)</f>
        <v>0</v>
      </c>
      <c r="Q43" s="117"/>
    </row>
    <row r="44" spans="2:32" ht="21" customHeight="1" x14ac:dyDescent="0.2">
      <c r="B44" s="118" t="s">
        <v>22</v>
      </c>
      <c r="C44" s="119"/>
      <c r="D44" s="33">
        <f>T42</f>
        <v>0</v>
      </c>
      <c r="E44" s="34"/>
      <c r="F44" s="120">
        <f>X42</f>
        <v>0</v>
      </c>
      <c r="G44" s="121"/>
      <c r="H44" s="122"/>
      <c r="I44" s="136"/>
      <c r="J44" s="136"/>
      <c r="K44" s="136"/>
      <c r="L44" s="136"/>
      <c r="M44" s="136"/>
      <c r="N44" s="123"/>
      <c r="O44" s="123"/>
      <c r="P44" s="123"/>
      <c r="Q44" s="123"/>
    </row>
    <row r="45" spans="2:32" ht="21" customHeight="1" x14ac:dyDescent="0.2">
      <c r="B45" s="124" t="s">
        <v>23</v>
      </c>
      <c r="C45" s="125"/>
      <c r="D45" s="35">
        <f>U42</f>
        <v>0</v>
      </c>
      <c r="E45" s="36"/>
      <c r="F45" s="126">
        <f>Y42</f>
        <v>0</v>
      </c>
      <c r="G45" s="127"/>
      <c r="H45" s="117"/>
      <c r="I45" s="134"/>
      <c r="J45" s="134"/>
      <c r="K45" s="134"/>
      <c r="L45" s="134"/>
      <c r="M45" s="134"/>
      <c r="N45" s="128" t="s">
        <v>32</v>
      </c>
      <c r="O45" s="129"/>
      <c r="P45" s="130">
        <f>P43+D43+D44+D45+F43+F44+F45</f>
        <v>0</v>
      </c>
      <c r="Q45" s="131"/>
    </row>
    <row r="46" spans="2:32" ht="9.75" customHeight="1" x14ac:dyDescent="0.2"/>
    <row r="47" spans="2:32" ht="15.75" customHeight="1" x14ac:dyDescent="0.2"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9"/>
    </row>
    <row r="48" spans="2:32" ht="23.25" customHeight="1" x14ac:dyDescent="0.2">
      <c r="B48" s="40"/>
      <c r="C48" s="110"/>
      <c r="D48" s="110"/>
      <c r="E48" s="42"/>
      <c r="F48" s="42"/>
      <c r="G48" s="42"/>
      <c r="H48" s="42"/>
      <c r="I48" s="42"/>
      <c r="J48" s="42"/>
      <c r="K48" s="42"/>
      <c r="L48" s="42"/>
      <c r="M48" s="41"/>
      <c r="N48" s="41"/>
      <c r="O48" s="41"/>
      <c r="P48" s="41"/>
      <c r="Q48" s="43"/>
    </row>
    <row r="49" spans="2:17" ht="21" customHeight="1" x14ac:dyDescent="0.2">
      <c r="B49" s="44"/>
      <c r="C49" s="45" t="s">
        <v>85</v>
      </c>
      <c r="D49" s="45"/>
      <c r="E49" s="45"/>
      <c r="F49" s="45"/>
      <c r="G49" s="45"/>
      <c r="H49" s="45"/>
      <c r="I49" s="45"/>
      <c r="J49" s="45"/>
      <c r="K49" s="45"/>
      <c r="L49" s="45"/>
      <c r="M49" s="45" t="s">
        <v>86</v>
      </c>
      <c r="N49" s="45"/>
      <c r="O49" s="41"/>
      <c r="P49" s="41"/>
      <c r="Q49" s="46"/>
    </row>
    <row r="50" spans="2:17" x14ac:dyDescent="0.2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ht="78.75" customHeight="1" x14ac:dyDescent="0.2">
      <c r="B51" s="100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</row>
  </sheetData>
  <sheetProtection algorithmName="SHA-512" hashValue="x2TlsaQr8GC1tQsnK764h1oA3ShMxQ1MathsRrSgx9bOakEGiN7UewLi9k2brG1VXeHk8L/A85+H3j7EU0Fjhg==" saltValue="M6/XWhr7Bih8ib1Z7b0SXQ==" spinCount="100000" sheet="1" objects="1" scenarios="1" formatColumns="0" formatRows="0" selectLockedCells="1"/>
  <mergeCells count="75">
    <mergeCell ref="K4:Q4"/>
    <mergeCell ref="K5:Q5"/>
    <mergeCell ref="B1:Q1"/>
    <mergeCell ref="B2:C2"/>
    <mergeCell ref="B3:C3"/>
    <mergeCell ref="D3:G3"/>
    <mergeCell ref="I3:J3"/>
    <mergeCell ref="K3:Q3"/>
    <mergeCell ref="B4:C4"/>
    <mergeCell ref="D4:G4"/>
    <mergeCell ref="I4:J4"/>
    <mergeCell ref="B5:C5"/>
    <mergeCell ref="D5:G5"/>
    <mergeCell ref="I5:J5"/>
    <mergeCell ref="B6:C6"/>
    <mergeCell ref="D6:G6"/>
    <mergeCell ref="I8:J8"/>
    <mergeCell ref="K8:L8"/>
    <mergeCell ref="M8:N8"/>
    <mergeCell ref="D8:E8"/>
    <mergeCell ref="S8:U8"/>
    <mergeCell ref="W8:Y8"/>
    <mergeCell ref="B41:C42"/>
    <mergeCell ref="D41:H41"/>
    <mergeCell ref="I41:M45"/>
    <mergeCell ref="N41:Q41"/>
    <mergeCell ref="F42:H42"/>
    <mergeCell ref="N42:O42"/>
    <mergeCell ref="P42:Q42"/>
    <mergeCell ref="B43:C43"/>
    <mergeCell ref="O8:Q8"/>
    <mergeCell ref="F43:H43"/>
    <mergeCell ref="N43:O43"/>
    <mergeCell ref="P43:Q43"/>
    <mergeCell ref="B44:C44"/>
    <mergeCell ref="F44:H44"/>
    <mergeCell ref="B51:Q51"/>
    <mergeCell ref="C48:D48"/>
    <mergeCell ref="N44:Q44"/>
    <mergeCell ref="B45:C45"/>
    <mergeCell ref="F45:H45"/>
    <mergeCell ref="N45:O45"/>
    <mergeCell ref="P45:Q45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9:E39"/>
    <mergeCell ref="D40:E40"/>
    <mergeCell ref="D34:E34"/>
    <mergeCell ref="D35:E35"/>
    <mergeCell ref="D36:E36"/>
    <mergeCell ref="D37:E37"/>
    <mergeCell ref="D38:E38"/>
  </mergeCells>
  <dataValidations count="3">
    <dataValidation type="list" allowBlank="1" showInputMessage="1" showErrorMessage="1" sqref="I10:I40 M10:M40" xr:uid="{0924E6D6-3D74-46CE-8B97-151184F2C799}">
      <formula1>$W$3:$W$6</formula1>
    </dataValidation>
    <dataValidation type="list" allowBlank="1" showInputMessage="1" showErrorMessage="1" sqref="K10:L40" xr:uid="{A5C8AF6B-8F74-4D41-B61A-379AB2CF05FE}">
      <formula1>$Y$3:$Y$4</formula1>
    </dataValidation>
    <dataValidation type="list" allowBlank="1" showInputMessage="1" showErrorMessage="1" sqref="K4" xr:uid="{13394443-4463-4937-AF5E-7CFA78F61CF7}">
      <formula1>$X$3:$X$5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8DBA8-C029-48F3-929C-671563025B1F}">
  <sheetPr codeName="Tabelle26">
    <outlinePr showOutlineSymbols="0"/>
    <pageSetUpPr fitToPage="1"/>
  </sheetPr>
  <dimension ref="B1:AF51"/>
  <sheetViews>
    <sheetView showGridLines="0" showOutlineSymbols="0" zoomScaleNormal="100" workbookViewId="0">
      <selection activeCell="D3" sqref="D3:G3"/>
    </sheetView>
  </sheetViews>
  <sheetFormatPr baseColWidth="10" defaultRowHeight="14.25" x14ac:dyDescent="0.2"/>
  <cols>
    <col min="1" max="1" width="2.42578125" style="3" customWidth="1"/>
    <col min="2" max="2" width="5" style="3" customWidth="1"/>
    <col min="3" max="3" width="45.7109375" style="3" customWidth="1"/>
    <col min="4" max="4" width="42.7109375" style="3" customWidth="1"/>
    <col min="5" max="5" width="10.85546875" style="3" bestFit="1" customWidth="1"/>
    <col min="6" max="7" width="7.7109375" style="3" customWidth="1"/>
    <col min="8" max="8" width="8.140625" style="3" customWidth="1"/>
    <col min="9" max="9" width="9.7109375" style="3" customWidth="1"/>
    <col min="10" max="10" width="11.7109375" style="3" customWidth="1"/>
    <col min="11" max="11" width="7.42578125" style="3" customWidth="1"/>
    <col min="12" max="12" width="8.140625" style="3" customWidth="1"/>
    <col min="13" max="13" width="9.7109375" style="3" customWidth="1"/>
    <col min="14" max="14" width="10.28515625" style="3" customWidth="1"/>
    <col min="15" max="15" width="12.5703125" style="3" customWidth="1"/>
    <col min="16" max="16" width="12.140625" style="3" customWidth="1"/>
    <col min="17" max="17" width="10.7109375" style="3" customWidth="1"/>
    <col min="18" max="18" width="2.42578125" style="3" customWidth="1"/>
    <col min="19" max="19" width="10.140625" style="3" hidden="1" customWidth="1"/>
    <col min="20" max="20" width="5" style="3" hidden="1" customWidth="1"/>
    <col min="21" max="21" width="6.7109375" style="3" hidden="1" customWidth="1"/>
    <col min="22" max="22" width="5.5703125" style="3" hidden="1" customWidth="1"/>
    <col min="23" max="23" width="7.7109375" style="3" hidden="1" customWidth="1"/>
    <col min="24" max="24" width="17" style="3" hidden="1" customWidth="1"/>
    <col min="25" max="25" width="6.7109375" style="3" hidden="1" customWidth="1"/>
    <col min="26" max="31" width="11.42578125" style="3" hidden="1" customWidth="1"/>
    <col min="32" max="33" width="0" style="3" hidden="1" customWidth="1"/>
    <col min="34" max="16384" width="11.42578125" style="3"/>
  </cols>
  <sheetData>
    <row r="1" spans="2:32" ht="42" customHeight="1" x14ac:dyDescent="0.2">
      <c r="B1" s="151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</row>
    <row r="2" spans="2:32" ht="15" customHeight="1" x14ac:dyDescent="0.2">
      <c r="B2" s="168" t="str">
        <f>Jänner!B2</f>
        <v>Letzte Aktualisierung: 28.04.2022</v>
      </c>
      <c r="C2" s="16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32" ht="21" customHeight="1" x14ac:dyDescent="0.2">
      <c r="B3" s="103" t="s">
        <v>1</v>
      </c>
      <c r="C3" s="104"/>
      <c r="D3" s="154" t="str">
        <f>IF(November!D3&lt;&gt;"",November!D3,"")</f>
        <v/>
      </c>
      <c r="E3" s="154"/>
      <c r="F3" s="154"/>
      <c r="G3" s="154"/>
      <c r="H3" s="4"/>
      <c r="I3" s="155" t="s">
        <v>5</v>
      </c>
      <c r="J3" s="156"/>
      <c r="K3" s="159">
        <v>43434</v>
      </c>
      <c r="L3" s="160"/>
      <c r="M3" s="160"/>
      <c r="N3" s="160"/>
      <c r="O3" s="160"/>
      <c r="P3" s="160"/>
      <c r="Q3" s="161"/>
      <c r="W3" s="3" t="s">
        <v>24</v>
      </c>
      <c r="X3" s="3" t="s">
        <v>8</v>
      </c>
      <c r="Y3" s="3" t="s">
        <v>80</v>
      </c>
    </row>
    <row r="4" spans="2:32" ht="21" customHeight="1" x14ac:dyDescent="0.2">
      <c r="B4" s="103" t="s">
        <v>2</v>
      </c>
      <c r="C4" s="104"/>
      <c r="D4" s="154" t="str">
        <f>IF(November!D4&lt;&gt;"",November!D4,"")</f>
        <v/>
      </c>
      <c r="E4" s="154"/>
      <c r="F4" s="154"/>
      <c r="G4" s="154"/>
      <c r="H4" s="5"/>
      <c r="I4" s="108" t="s">
        <v>6</v>
      </c>
      <c r="J4" s="109"/>
      <c r="K4" s="162" t="s">
        <v>8</v>
      </c>
      <c r="L4" s="163"/>
      <c r="M4" s="163"/>
      <c r="N4" s="163"/>
      <c r="O4" s="163"/>
      <c r="P4" s="163"/>
      <c r="Q4" s="164"/>
      <c r="S4" s="6"/>
      <c r="T4" s="6"/>
      <c r="U4" s="6"/>
      <c r="V4" s="6"/>
      <c r="W4" s="6" t="s">
        <v>21</v>
      </c>
      <c r="X4" s="6" t="s">
        <v>25</v>
      </c>
      <c r="Y4" s="6" t="s">
        <v>81</v>
      </c>
    </row>
    <row r="5" spans="2:32" ht="21" customHeight="1" x14ac:dyDescent="0.2">
      <c r="B5" s="103" t="s">
        <v>3</v>
      </c>
      <c r="C5" s="104"/>
      <c r="D5" s="154" t="str">
        <f>IF(November!D5&lt;&gt;"",November!D5,"")</f>
        <v/>
      </c>
      <c r="E5" s="154"/>
      <c r="F5" s="154"/>
      <c r="G5" s="154"/>
      <c r="H5" s="4"/>
      <c r="I5" s="149" t="s">
        <v>7</v>
      </c>
      <c r="J5" s="150"/>
      <c r="K5" s="165" t="str">
        <f>IF(K4 &lt;&gt; "Bitte auswählen", T5, "")</f>
        <v/>
      </c>
      <c r="L5" s="166"/>
      <c r="M5" s="166"/>
      <c r="N5" s="166"/>
      <c r="O5" s="166"/>
      <c r="P5" s="166"/>
      <c r="Q5" s="167"/>
      <c r="S5" s="7">
        <v>39630</v>
      </c>
      <c r="T5" s="6">
        <f>IF(K3=0, "Monat / Jahr eintragen (oben)", IF(K3&gt;=S5, 0.42, 0.38))</f>
        <v>0.42</v>
      </c>
      <c r="U5" s="6"/>
      <c r="V5" s="6"/>
      <c r="W5" s="6" t="s">
        <v>23</v>
      </c>
      <c r="X5" s="6" t="s">
        <v>26</v>
      </c>
      <c r="Y5" s="6"/>
    </row>
    <row r="6" spans="2:32" ht="21" customHeight="1" x14ac:dyDescent="0.2">
      <c r="B6" s="103" t="s">
        <v>4</v>
      </c>
      <c r="C6" s="104"/>
      <c r="D6" s="154" t="str">
        <f>IF(November!D6&lt;&gt;"",November!D6,"")</f>
        <v/>
      </c>
      <c r="E6" s="154"/>
      <c r="F6" s="154"/>
      <c r="G6" s="154"/>
      <c r="H6" s="4"/>
      <c r="I6" s="4"/>
      <c r="J6" s="4"/>
      <c r="K6" s="4"/>
      <c r="L6" s="4"/>
      <c r="M6" s="4"/>
      <c r="N6" s="4"/>
      <c r="O6" s="4"/>
      <c r="P6" s="4"/>
      <c r="Q6" s="4"/>
      <c r="S6" s="6"/>
      <c r="T6" s="6"/>
      <c r="U6" s="6"/>
      <c r="V6" s="6"/>
      <c r="W6" s="6" t="s">
        <v>22</v>
      </c>
      <c r="X6" s="6"/>
      <c r="Y6" s="6"/>
    </row>
    <row r="7" spans="2:32" ht="14.25" customHeight="1" x14ac:dyDescent="0.2">
      <c r="S7" s="6"/>
      <c r="T7" s="6"/>
      <c r="U7" s="6"/>
      <c r="V7" s="6"/>
      <c r="W7" s="6"/>
      <c r="X7" s="6"/>
      <c r="Y7" s="6"/>
    </row>
    <row r="8" spans="2:32" ht="15.75" customHeight="1" x14ac:dyDescent="0.2">
      <c r="B8" s="8" t="s">
        <v>9</v>
      </c>
      <c r="C8" s="8" t="s">
        <v>10</v>
      </c>
      <c r="D8" s="94" t="s">
        <v>11</v>
      </c>
      <c r="E8" s="95"/>
      <c r="F8" s="8" t="s">
        <v>12</v>
      </c>
      <c r="G8" s="8" t="s">
        <v>13</v>
      </c>
      <c r="H8" s="8" t="s">
        <v>38</v>
      </c>
      <c r="I8" s="94" t="s">
        <v>14</v>
      </c>
      <c r="J8" s="95"/>
      <c r="K8" s="94" t="s">
        <v>77</v>
      </c>
      <c r="L8" s="95"/>
      <c r="M8" s="146" t="s">
        <v>15</v>
      </c>
      <c r="N8" s="147"/>
      <c r="O8" s="94" t="s">
        <v>16</v>
      </c>
      <c r="P8" s="148"/>
      <c r="Q8" s="95"/>
      <c r="S8" s="132" t="s">
        <v>14</v>
      </c>
      <c r="T8" s="132"/>
      <c r="U8" s="132"/>
      <c r="V8" s="6"/>
      <c r="W8" s="132" t="s">
        <v>27</v>
      </c>
      <c r="X8" s="132"/>
      <c r="Y8" s="132"/>
      <c r="AA8" s="3" t="s">
        <v>14</v>
      </c>
      <c r="AD8" s="3" t="s">
        <v>77</v>
      </c>
      <c r="AF8" s="3" t="s">
        <v>88</v>
      </c>
    </row>
    <row r="9" spans="2:32" ht="24.75" customHeight="1" x14ac:dyDescent="0.2">
      <c r="B9" s="9"/>
      <c r="C9" s="10"/>
      <c r="D9" s="96"/>
      <c r="E9" s="97"/>
      <c r="F9" s="10" t="s">
        <v>37</v>
      </c>
      <c r="G9" s="10" t="s">
        <v>37</v>
      </c>
      <c r="H9" s="9"/>
      <c r="I9" s="9"/>
      <c r="J9" s="11" t="s">
        <v>17</v>
      </c>
      <c r="K9" s="12" t="s">
        <v>78</v>
      </c>
      <c r="L9" s="12" t="s">
        <v>79</v>
      </c>
      <c r="M9" s="9"/>
      <c r="N9" s="11" t="s">
        <v>17</v>
      </c>
      <c r="O9" s="10" t="s">
        <v>18</v>
      </c>
      <c r="P9" s="10" t="s">
        <v>19</v>
      </c>
      <c r="Q9" s="11" t="s">
        <v>20</v>
      </c>
      <c r="S9" s="13" t="s">
        <v>21</v>
      </c>
      <c r="T9" s="13" t="s">
        <v>22</v>
      </c>
      <c r="U9" s="13" t="s">
        <v>23</v>
      </c>
      <c r="V9" s="14"/>
      <c r="W9" s="13" t="s">
        <v>21</v>
      </c>
      <c r="X9" s="13" t="s">
        <v>22</v>
      </c>
      <c r="Y9" s="13" t="s">
        <v>23</v>
      </c>
      <c r="AA9" s="3" t="s">
        <v>40</v>
      </c>
      <c r="AB9" s="3" t="s">
        <v>39</v>
      </c>
      <c r="AD9" s="3">
        <v>13.2</v>
      </c>
      <c r="AE9" s="3">
        <v>13.2</v>
      </c>
    </row>
    <row r="10" spans="2:32" ht="15.75" customHeight="1" x14ac:dyDescent="0.2">
      <c r="B10" s="63">
        <v>1</v>
      </c>
      <c r="C10" s="87"/>
      <c r="D10" s="98"/>
      <c r="E10" s="99"/>
      <c r="F10" s="66"/>
      <c r="G10" s="67"/>
      <c r="H10" s="15" t="str">
        <f>IF(AND(ISNUMBER(F10),ISNUMBER(G10)),MAX(ROUND(IF(G10&lt;F10,MOD(G10-F10,1),G10-F10)*24,2),0),"")</f>
        <v/>
      </c>
      <c r="I10" s="64" t="s">
        <v>24</v>
      </c>
      <c r="J10" s="78">
        <f>IF(I10=$W$4,SUM(AA10:AB10),0)</f>
        <v>0</v>
      </c>
      <c r="K10" s="79"/>
      <c r="L10" s="79"/>
      <c r="M10" s="65" t="s">
        <v>24</v>
      </c>
      <c r="N10" s="78" t="str">
        <f t="shared" ref="N10:N40" si="0">IF(M10 =$W$4,15,"0")</f>
        <v>0</v>
      </c>
      <c r="O10" s="65"/>
      <c r="P10" s="84"/>
      <c r="Q10" s="16" t="str">
        <f t="shared" ref="Q10:Q40" si="1">IF(OR(O10="",P10=""),"",P10-O10)</f>
        <v/>
      </c>
      <c r="R10" s="17"/>
      <c r="S10" s="18">
        <f>IF($I10=S$9,$J10,0)</f>
        <v>0</v>
      </c>
      <c r="T10" s="18">
        <f>IF($I10=T$9,$J10,0)</f>
        <v>0</v>
      </c>
      <c r="U10" s="18">
        <f>IF($I10=U$9,$J10,0)</f>
        <v>0</v>
      </c>
      <c r="W10" s="19">
        <f>IF($M10=W$9,$N10,0)</f>
        <v>0</v>
      </c>
      <c r="X10" s="19">
        <f>IF($M10=X$9,$N10,0)</f>
        <v>0</v>
      </c>
      <c r="Y10" s="19">
        <f>IF($M10=Y$9,$N10,0)</f>
        <v>0</v>
      </c>
      <c r="AA10" s="3">
        <f t="shared" ref="AA10:AA40" si="2">IF(AND($I10=$W$4,$H10&gt;=12,H10&lt;&gt;""),26.4,0)</f>
        <v>0</v>
      </c>
      <c r="AB10" s="3">
        <f>IF(AND($I10=$W$4,$H10&lt;12,H10&gt;3),ROUNDUP($H10,0)*2.2,0)</f>
        <v>0</v>
      </c>
      <c r="AD10" s="3">
        <f t="shared" ref="AD10:AD40" si="3">IF(K10="Ja",$AD$9,0)</f>
        <v>0</v>
      </c>
      <c r="AE10" s="3">
        <f t="shared" ref="AE10:AE40" si="4">IF(L10="Ja",$AD$9,0)</f>
        <v>0</v>
      </c>
      <c r="AF10" s="3">
        <f>IF(SUM(AA10:AB10)-SUM(AD10:AE10)&gt;0,SUM(AA10:AB10)-SUM(AD10:AE10),0)</f>
        <v>0</v>
      </c>
    </row>
    <row r="11" spans="2:32" ht="15.75" customHeight="1" x14ac:dyDescent="0.2">
      <c r="B11" s="68">
        <v>2</v>
      </c>
      <c r="C11" s="88"/>
      <c r="D11" s="90"/>
      <c r="E11" s="91"/>
      <c r="F11" s="71"/>
      <c r="G11" s="72"/>
      <c r="H11" s="20" t="str">
        <f t="shared" ref="H11:H40" si="5">IF(AND(ISNUMBER(F11),ISNUMBER(G11)),MAX(ROUND(IF(G11&lt;F11,MOD(G11-F11,1),G11-F11)*24,2),0),"")</f>
        <v/>
      </c>
      <c r="I11" s="69" t="s">
        <v>24</v>
      </c>
      <c r="J11" s="80">
        <f t="shared" ref="J11:J40" si="6">IF(I11=$W$4,SUM(AA11:AB11),0)</f>
        <v>0</v>
      </c>
      <c r="K11" s="81"/>
      <c r="L11" s="81"/>
      <c r="M11" s="70" t="s">
        <v>24</v>
      </c>
      <c r="N11" s="80" t="str">
        <f t="shared" si="0"/>
        <v>0</v>
      </c>
      <c r="O11" s="70"/>
      <c r="P11" s="85"/>
      <c r="Q11" s="21" t="str">
        <f t="shared" si="1"/>
        <v/>
      </c>
      <c r="R11" s="17"/>
      <c r="S11" s="22">
        <f t="shared" ref="S11:U40" si="7">IF($I11=S$9,$J11,0)</f>
        <v>0</v>
      </c>
      <c r="T11" s="22">
        <f t="shared" si="7"/>
        <v>0</v>
      </c>
      <c r="U11" s="22">
        <f t="shared" si="7"/>
        <v>0</v>
      </c>
      <c r="W11" s="23">
        <f t="shared" ref="W11:Y40" si="8">IF($M11=W$9,$N11,0)</f>
        <v>0</v>
      </c>
      <c r="X11" s="23">
        <f t="shared" si="8"/>
        <v>0</v>
      </c>
      <c r="Y11" s="23">
        <f t="shared" si="8"/>
        <v>0</v>
      </c>
      <c r="AA11" s="3">
        <f t="shared" si="2"/>
        <v>0</v>
      </c>
      <c r="AB11" s="3">
        <f t="shared" ref="AB11:AB40" si="9">IF(AND($I11=$W$4,$H11&lt;12,H11&gt;3),ROUNDUP($H11,0)*2.2,0)</f>
        <v>0</v>
      </c>
      <c r="AD11" s="3">
        <f t="shared" si="3"/>
        <v>0</v>
      </c>
      <c r="AE11" s="3">
        <f t="shared" si="4"/>
        <v>0</v>
      </c>
      <c r="AF11" s="3">
        <f t="shared" ref="AF11:AF40" si="10">IF(SUM(AA11:AB11)-SUM(AD11:AE11)&gt;0,SUM(AA11:AB11)-SUM(AD11:AE11),0)</f>
        <v>0</v>
      </c>
    </row>
    <row r="12" spans="2:32" ht="15.75" customHeight="1" x14ac:dyDescent="0.2">
      <c r="B12" s="68">
        <v>3</v>
      </c>
      <c r="C12" s="88"/>
      <c r="D12" s="90"/>
      <c r="E12" s="91"/>
      <c r="F12" s="71"/>
      <c r="G12" s="72"/>
      <c r="H12" s="20" t="str">
        <f t="shared" si="5"/>
        <v/>
      </c>
      <c r="I12" s="69" t="s">
        <v>24</v>
      </c>
      <c r="J12" s="80">
        <f t="shared" si="6"/>
        <v>0</v>
      </c>
      <c r="K12" s="81"/>
      <c r="L12" s="81"/>
      <c r="M12" s="70" t="s">
        <v>24</v>
      </c>
      <c r="N12" s="80" t="str">
        <f t="shared" si="0"/>
        <v>0</v>
      </c>
      <c r="O12" s="70"/>
      <c r="P12" s="85"/>
      <c r="Q12" s="21" t="str">
        <f t="shared" si="1"/>
        <v/>
      </c>
      <c r="R12" s="17"/>
      <c r="S12" s="22">
        <f t="shared" si="7"/>
        <v>0</v>
      </c>
      <c r="T12" s="22">
        <f t="shared" si="7"/>
        <v>0</v>
      </c>
      <c r="U12" s="22">
        <f t="shared" si="7"/>
        <v>0</v>
      </c>
      <c r="W12" s="23">
        <f t="shared" si="8"/>
        <v>0</v>
      </c>
      <c r="X12" s="23">
        <f t="shared" si="8"/>
        <v>0</v>
      </c>
      <c r="Y12" s="23">
        <f t="shared" si="8"/>
        <v>0</v>
      </c>
      <c r="AA12" s="3">
        <f t="shared" si="2"/>
        <v>0</v>
      </c>
      <c r="AB12" s="3">
        <f t="shared" si="9"/>
        <v>0</v>
      </c>
      <c r="AD12" s="3">
        <f t="shared" si="3"/>
        <v>0</v>
      </c>
      <c r="AE12" s="3">
        <f t="shared" si="4"/>
        <v>0</v>
      </c>
      <c r="AF12" s="3">
        <f t="shared" si="10"/>
        <v>0</v>
      </c>
    </row>
    <row r="13" spans="2:32" ht="15.75" customHeight="1" x14ac:dyDescent="0.2">
      <c r="B13" s="68">
        <v>4</v>
      </c>
      <c r="C13" s="88"/>
      <c r="D13" s="90"/>
      <c r="E13" s="91"/>
      <c r="F13" s="71"/>
      <c r="G13" s="72"/>
      <c r="H13" s="20" t="str">
        <f t="shared" si="5"/>
        <v/>
      </c>
      <c r="I13" s="69" t="s">
        <v>24</v>
      </c>
      <c r="J13" s="80">
        <f t="shared" si="6"/>
        <v>0</v>
      </c>
      <c r="K13" s="81"/>
      <c r="L13" s="81"/>
      <c r="M13" s="70" t="s">
        <v>24</v>
      </c>
      <c r="N13" s="80" t="str">
        <f t="shared" si="0"/>
        <v>0</v>
      </c>
      <c r="O13" s="70"/>
      <c r="P13" s="85"/>
      <c r="Q13" s="21" t="str">
        <f t="shared" si="1"/>
        <v/>
      </c>
      <c r="R13" s="17"/>
      <c r="S13" s="22">
        <f t="shared" si="7"/>
        <v>0</v>
      </c>
      <c r="T13" s="22">
        <f t="shared" si="7"/>
        <v>0</v>
      </c>
      <c r="U13" s="22">
        <f t="shared" si="7"/>
        <v>0</v>
      </c>
      <c r="W13" s="23">
        <f t="shared" si="8"/>
        <v>0</v>
      </c>
      <c r="X13" s="23">
        <f t="shared" si="8"/>
        <v>0</v>
      </c>
      <c r="Y13" s="23">
        <f t="shared" si="8"/>
        <v>0</v>
      </c>
      <c r="AA13" s="3">
        <f t="shared" si="2"/>
        <v>0</v>
      </c>
      <c r="AB13" s="3">
        <f t="shared" si="9"/>
        <v>0</v>
      </c>
      <c r="AD13" s="3">
        <f t="shared" si="3"/>
        <v>0</v>
      </c>
      <c r="AE13" s="3">
        <f t="shared" si="4"/>
        <v>0</v>
      </c>
      <c r="AF13" s="3">
        <f t="shared" si="10"/>
        <v>0</v>
      </c>
    </row>
    <row r="14" spans="2:32" ht="15.75" customHeight="1" x14ac:dyDescent="0.2">
      <c r="B14" s="68">
        <v>5</v>
      </c>
      <c r="C14" s="88"/>
      <c r="D14" s="90"/>
      <c r="E14" s="91"/>
      <c r="F14" s="71"/>
      <c r="G14" s="72"/>
      <c r="H14" s="20" t="str">
        <f t="shared" si="5"/>
        <v/>
      </c>
      <c r="I14" s="69" t="s">
        <v>24</v>
      </c>
      <c r="J14" s="80">
        <f t="shared" si="6"/>
        <v>0</v>
      </c>
      <c r="K14" s="81"/>
      <c r="L14" s="81"/>
      <c r="M14" s="70" t="s">
        <v>24</v>
      </c>
      <c r="N14" s="80" t="str">
        <f t="shared" si="0"/>
        <v>0</v>
      </c>
      <c r="O14" s="70"/>
      <c r="P14" s="85"/>
      <c r="Q14" s="21" t="str">
        <f t="shared" si="1"/>
        <v/>
      </c>
      <c r="R14" s="17"/>
      <c r="S14" s="22">
        <f t="shared" si="7"/>
        <v>0</v>
      </c>
      <c r="T14" s="22">
        <f t="shared" si="7"/>
        <v>0</v>
      </c>
      <c r="U14" s="22">
        <f t="shared" si="7"/>
        <v>0</v>
      </c>
      <c r="W14" s="23">
        <f t="shared" si="8"/>
        <v>0</v>
      </c>
      <c r="X14" s="23">
        <f t="shared" si="8"/>
        <v>0</v>
      </c>
      <c r="Y14" s="23">
        <f t="shared" si="8"/>
        <v>0</v>
      </c>
      <c r="AA14" s="3">
        <f t="shared" si="2"/>
        <v>0</v>
      </c>
      <c r="AB14" s="3">
        <f t="shared" si="9"/>
        <v>0</v>
      </c>
      <c r="AD14" s="3">
        <f t="shared" si="3"/>
        <v>0</v>
      </c>
      <c r="AE14" s="3">
        <f t="shared" si="4"/>
        <v>0</v>
      </c>
      <c r="AF14" s="3">
        <f t="shared" si="10"/>
        <v>0</v>
      </c>
    </row>
    <row r="15" spans="2:32" ht="15.75" customHeight="1" x14ac:dyDescent="0.2">
      <c r="B15" s="68">
        <v>6</v>
      </c>
      <c r="C15" s="88"/>
      <c r="D15" s="90"/>
      <c r="E15" s="91"/>
      <c r="F15" s="71"/>
      <c r="G15" s="72"/>
      <c r="H15" s="20" t="str">
        <f t="shared" si="5"/>
        <v/>
      </c>
      <c r="I15" s="69" t="s">
        <v>24</v>
      </c>
      <c r="J15" s="80">
        <f t="shared" si="6"/>
        <v>0</v>
      </c>
      <c r="K15" s="81"/>
      <c r="L15" s="81"/>
      <c r="M15" s="70" t="s">
        <v>24</v>
      </c>
      <c r="N15" s="80" t="str">
        <f t="shared" si="0"/>
        <v>0</v>
      </c>
      <c r="O15" s="70"/>
      <c r="P15" s="85"/>
      <c r="Q15" s="21" t="str">
        <f t="shared" si="1"/>
        <v/>
      </c>
      <c r="R15" s="17"/>
      <c r="S15" s="22">
        <f t="shared" si="7"/>
        <v>0</v>
      </c>
      <c r="T15" s="22">
        <f t="shared" si="7"/>
        <v>0</v>
      </c>
      <c r="U15" s="22">
        <f t="shared" si="7"/>
        <v>0</v>
      </c>
      <c r="W15" s="23">
        <f t="shared" si="8"/>
        <v>0</v>
      </c>
      <c r="X15" s="23">
        <f t="shared" si="8"/>
        <v>0</v>
      </c>
      <c r="Y15" s="23">
        <f t="shared" si="8"/>
        <v>0</v>
      </c>
      <c r="AA15" s="3">
        <f t="shared" si="2"/>
        <v>0</v>
      </c>
      <c r="AB15" s="3">
        <f t="shared" si="9"/>
        <v>0</v>
      </c>
      <c r="AD15" s="3">
        <f t="shared" si="3"/>
        <v>0</v>
      </c>
      <c r="AE15" s="3">
        <f t="shared" si="4"/>
        <v>0</v>
      </c>
      <c r="AF15" s="3">
        <f t="shared" si="10"/>
        <v>0</v>
      </c>
    </row>
    <row r="16" spans="2:32" ht="15.75" customHeight="1" x14ac:dyDescent="0.2">
      <c r="B16" s="68">
        <v>7</v>
      </c>
      <c r="C16" s="88"/>
      <c r="D16" s="90"/>
      <c r="E16" s="91"/>
      <c r="F16" s="71"/>
      <c r="G16" s="72"/>
      <c r="H16" s="20" t="str">
        <f t="shared" si="5"/>
        <v/>
      </c>
      <c r="I16" s="69" t="s">
        <v>24</v>
      </c>
      <c r="J16" s="80">
        <f t="shared" si="6"/>
        <v>0</v>
      </c>
      <c r="K16" s="81"/>
      <c r="L16" s="81"/>
      <c r="M16" s="70" t="s">
        <v>24</v>
      </c>
      <c r="N16" s="80" t="str">
        <f t="shared" si="0"/>
        <v>0</v>
      </c>
      <c r="O16" s="70"/>
      <c r="P16" s="85"/>
      <c r="Q16" s="21" t="str">
        <f t="shared" si="1"/>
        <v/>
      </c>
      <c r="R16" s="17"/>
      <c r="S16" s="22">
        <f t="shared" si="7"/>
        <v>0</v>
      </c>
      <c r="T16" s="22">
        <f t="shared" si="7"/>
        <v>0</v>
      </c>
      <c r="U16" s="22">
        <f t="shared" si="7"/>
        <v>0</v>
      </c>
      <c r="W16" s="23">
        <f t="shared" si="8"/>
        <v>0</v>
      </c>
      <c r="X16" s="23">
        <f t="shared" si="8"/>
        <v>0</v>
      </c>
      <c r="Y16" s="23">
        <f t="shared" si="8"/>
        <v>0</v>
      </c>
      <c r="AA16" s="3">
        <f t="shared" si="2"/>
        <v>0</v>
      </c>
      <c r="AB16" s="3">
        <f t="shared" si="9"/>
        <v>0</v>
      </c>
      <c r="AD16" s="3">
        <f t="shared" si="3"/>
        <v>0</v>
      </c>
      <c r="AE16" s="3">
        <f t="shared" si="4"/>
        <v>0</v>
      </c>
      <c r="AF16" s="3">
        <f t="shared" si="10"/>
        <v>0</v>
      </c>
    </row>
    <row r="17" spans="2:32" ht="15.75" customHeight="1" x14ac:dyDescent="0.2">
      <c r="B17" s="68">
        <v>8</v>
      </c>
      <c r="C17" s="88"/>
      <c r="D17" s="90"/>
      <c r="E17" s="91"/>
      <c r="F17" s="71"/>
      <c r="G17" s="72"/>
      <c r="H17" s="20" t="str">
        <f t="shared" si="5"/>
        <v/>
      </c>
      <c r="I17" s="69" t="s">
        <v>24</v>
      </c>
      <c r="J17" s="80">
        <f t="shared" si="6"/>
        <v>0</v>
      </c>
      <c r="K17" s="81"/>
      <c r="L17" s="81"/>
      <c r="M17" s="70" t="s">
        <v>24</v>
      </c>
      <c r="N17" s="80" t="str">
        <f t="shared" si="0"/>
        <v>0</v>
      </c>
      <c r="O17" s="70"/>
      <c r="P17" s="85"/>
      <c r="Q17" s="21" t="str">
        <f t="shared" si="1"/>
        <v/>
      </c>
      <c r="R17" s="17"/>
      <c r="S17" s="22">
        <f t="shared" si="7"/>
        <v>0</v>
      </c>
      <c r="T17" s="22">
        <f t="shared" si="7"/>
        <v>0</v>
      </c>
      <c r="U17" s="22">
        <f t="shared" si="7"/>
        <v>0</v>
      </c>
      <c r="W17" s="23">
        <f t="shared" si="8"/>
        <v>0</v>
      </c>
      <c r="X17" s="23">
        <f t="shared" si="8"/>
        <v>0</v>
      </c>
      <c r="Y17" s="23">
        <f t="shared" si="8"/>
        <v>0</v>
      </c>
      <c r="AA17" s="3">
        <f t="shared" si="2"/>
        <v>0</v>
      </c>
      <c r="AB17" s="3">
        <f t="shared" si="9"/>
        <v>0</v>
      </c>
      <c r="AD17" s="3">
        <f t="shared" si="3"/>
        <v>0</v>
      </c>
      <c r="AE17" s="3">
        <f t="shared" si="4"/>
        <v>0</v>
      </c>
      <c r="AF17" s="3">
        <f t="shared" si="10"/>
        <v>0</v>
      </c>
    </row>
    <row r="18" spans="2:32" ht="15.75" customHeight="1" x14ac:dyDescent="0.2">
      <c r="B18" s="68">
        <v>9</v>
      </c>
      <c r="C18" s="88"/>
      <c r="D18" s="90"/>
      <c r="E18" s="91"/>
      <c r="F18" s="71"/>
      <c r="G18" s="72"/>
      <c r="H18" s="20" t="str">
        <f t="shared" si="5"/>
        <v/>
      </c>
      <c r="I18" s="69" t="s">
        <v>24</v>
      </c>
      <c r="J18" s="80">
        <f t="shared" si="6"/>
        <v>0</v>
      </c>
      <c r="K18" s="81"/>
      <c r="L18" s="81"/>
      <c r="M18" s="70" t="s">
        <v>24</v>
      </c>
      <c r="N18" s="80" t="str">
        <f t="shared" si="0"/>
        <v>0</v>
      </c>
      <c r="O18" s="70"/>
      <c r="P18" s="85"/>
      <c r="Q18" s="21" t="str">
        <f t="shared" si="1"/>
        <v/>
      </c>
      <c r="R18" s="17"/>
      <c r="S18" s="22">
        <f t="shared" si="7"/>
        <v>0</v>
      </c>
      <c r="T18" s="22">
        <f t="shared" si="7"/>
        <v>0</v>
      </c>
      <c r="U18" s="22">
        <f t="shared" si="7"/>
        <v>0</v>
      </c>
      <c r="W18" s="23">
        <f t="shared" si="8"/>
        <v>0</v>
      </c>
      <c r="X18" s="23">
        <f t="shared" si="8"/>
        <v>0</v>
      </c>
      <c r="Y18" s="23">
        <f t="shared" si="8"/>
        <v>0</v>
      </c>
      <c r="AA18" s="3">
        <f t="shared" si="2"/>
        <v>0</v>
      </c>
      <c r="AB18" s="3">
        <f t="shared" si="9"/>
        <v>0</v>
      </c>
      <c r="AD18" s="3">
        <f t="shared" si="3"/>
        <v>0</v>
      </c>
      <c r="AE18" s="3">
        <f t="shared" si="4"/>
        <v>0</v>
      </c>
      <c r="AF18" s="3">
        <f t="shared" si="10"/>
        <v>0</v>
      </c>
    </row>
    <row r="19" spans="2:32" ht="15.75" customHeight="1" x14ac:dyDescent="0.2">
      <c r="B19" s="68">
        <v>10</v>
      </c>
      <c r="C19" s="88"/>
      <c r="D19" s="90"/>
      <c r="E19" s="91"/>
      <c r="F19" s="71"/>
      <c r="G19" s="72"/>
      <c r="H19" s="20" t="str">
        <f t="shared" si="5"/>
        <v/>
      </c>
      <c r="I19" s="69" t="s">
        <v>24</v>
      </c>
      <c r="J19" s="80">
        <f t="shared" si="6"/>
        <v>0</v>
      </c>
      <c r="K19" s="81"/>
      <c r="L19" s="81"/>
      <c r="M19" s="70" t="s">
        <v>24</v>
      </c>
      <c r="N19" s="80" t="str">
        <f t="shared" si="0"/>
        <v>0</v>
      </c>
      <c r="O19" s="70"/>
      <c r="P19" s="85"/>
      <c r="Q19" s="21" t="str">
        <f t="shared" si="1"/>
        <v/>
      </c>
      <c r="R19" s="17"/>
      <c r="S19" s="22">
        <f t="shared" si="7"/>
        <v>0</v>
      </c>
      <c r="T19" s="22">
        <f t="shared" si="7"/>
        <v>0</v>
      </c>
      <c r="U19" s="22">
        <f t="shared" si="7"/>
        <v>0</v>
      </c>
      <c r="W19" s="23">
        <f t="shared" si="8"/>
        <v>0</v>
      </c>
      <c r="X19" s="23">
        <f t="shared" si="8"/>
        <v>0</v>
      </c>
      <c r="Y19" s="23">
        <f t="shared" si="8"/>
        <v>0</v>
      </c>
      <c r="AA19" s="3">
        <f t="shared" si="2"/>
        <v>0</v>
      </c>
      <c r="AB19" s="3">
        <f t="shared" si="9"/>
        <v>0</v>
      </c>
      <c r="AD19" s="3">
        <f t="shared" si="3"/>
        <v>0</v>
      </c>
      <c r="AE19" s="3">
        <f t="shared" si="4"/>
        <v>0</v>
      </c>
      <c r="AF19" s="3">
        <f t="shared" si="10"/>
        <v>0</v>
      </c>
    </row>
    <row r="20" spans="2:32" ht="15.75" customHeight="1" x14ac:dyDescent="0.2">
      <c r="B20" s="68">
        <v>11</v>
      </c>
      <c r="C20" s="88"/>
      <c r="D20" s="90"/>
      <c r="E20" s="91"/>
      <c r="F20" s="71"/>
      <c r="G20" s="72"/>
      <c r="H20" s="20" t="str">
        <f t="shared" si="5"/>
        <v/>
      </c>
      <c r="I20" s="69" t="s">
        <v>24</v>
      </c>
      <c r="J20" s="80">
        <f t="shared" si="6"/>
        <v>0</v>
      </c>
      <c r="K20" s="81"/>
      <c r="L20" s="81"/>
      <c r="M20" s="70" t="s">
        <v>24</v>
      </c>
      <c r="N20" s="80" t="str">
        <f t="shared" si="0"/>
        <v>0</v>
      </c>
      <c r="O20" s="70"/>
      <c r="P20" s="85"/>
      <c r="Q20" s="21" t="str">
        <f t="shared" si="1"/>
        <v/>
      </c>
      <c r="R20" s="17"/>
      <c r="S20" s="22">
        <f t="shared" si="7"/>
        <v>0</v>
      </c>
      <c r="T20" s="22">
        <f t="shared" si="7"/>
        <v>0</v>
      </c>
      <c r="U20" s="22">
        <f t="shared" si="7"/>
        <v>0</v>
      </c>
      <c r="W20" s="23">
        <f t="shared" si="8"/>
        <v>0</v>
      </c>
      <c r="X20" s="23">
        <f t="shared" si="8"/>
        <v>0</v>
      </c>
      <c r="Y20" s="23">
        <f t="shared" si="8"/>
        <v>0</v>
      </c>
      <c r="AA20" s="3">
        <f t="shared" si="2"/>
        <v>0</v>
      </c>
      <c r="AB20" s="3">
        <f t="shared" si="9"/>
        <v>0</v>
      </c>
      <c r="AD20" s="3">
        <f t="shared" si="3"/>
        <v>0</v>
      </c>
      <c r="AE20" s="3">
        <f t="shared" si="4"/>
        <v>0</v>
      </c>
      <c r="AF20" s="3">
        <f t="shared" si="10"/>
        <v>0</v>
      </c>
    </row>
    <row r="21" spans="2:32" ht="15.75" customHeight="1" x14ac:dyDescent="0.2">
      <c r="B21" s="68">
        <v>12</v>
      </c>
      <c r="C21" s="88"/>
      <c r="D21" s="90"/>
      <c r="E21" s="91"/>
      <c r="F21" s="71"/>
      <c r="G21" s="72"/>
      <c r="H21" s="20" t="str">
        <f t="shared" si="5"/>
        <v/>
      </c>
      <c r="I21" s="69" t="s">
        <v>24</v>
      </c>
      <c r="J21" s="80">
        <f t="shared" si="6"/>
        <v>0</v>
      </c>
      <c r="K21" s="81"/>
      <c r="L21" s="81"/>
      <c r="M21" s="70" t="s">
        <v>24</v>
      </c>
      <c r="N21" s="80" t="str">
        <f t="shared" si="0"/>
        <v>0</v>
      </c>
      <c r="O21" s="70"/>
      <c r="P21" s="85"/>
      <c r="Q21" s="21" t="str">
        <f t="shared" si="1"/>
        <v/>
      </c>
      <c r="R21" s="17"/>
      <c r="S21" s="22">
        <f t="shared" si="7"/>
        <v>0</v>
      </c>
      <c r="T21" s="22">
        <f t="shared" si="7"/>
        <v>0</v>
      </c>
      <c r="U21" s="22">
        <f t="shared" si="7"/>
        <v>0</v>
      </c>
      <c r="W21" s="23">
        <f t="shared" si="8"/>
        <v>0</v>
      </c>
      <c r="X21" s="23">
        <f t="shared" si="8"/>
        <v>0</v>
      </c>
      <c r="Y21" s="23">
        <f t="shared" si="8"/>
        <v>0</v>
      </c>
      <c r="AA21" s="3">
        <f t="shared" si="2"/>
        <v>0</v>
      </c>
      <c r="AB21" s="3">
        <f t="shared" si="9"/>
        <v>0</v>
      </c>
      <c r="AD21" s="3">
        <f t="shared" si="3"/>
        <v>0</v>
      </c>
      <c r="AE21" s="3">
        <f t="shared" si="4"/>
        <v>0</v>
      </c>
      <c r="AF21" s="3">
        <f t="shared" si="10"/>
        <v>0</v>
      </c>
    </row>
    <row r="22" spans="2:32" ht="15.75" customHeight="1" x14ac:dyDescent="0.2">
      <c r="B22" s="68">
        <v>13</v>
      </c>
      <c r="C22" s="88"/>
      <c r="D22" s="90"/>
      <c r="E22" s="91"/>
      <c r="F22" s="71"/>
      <c r="G22" s="72"/>
      <c r="H22" s="20" t="str">
        <f t="shared" si="5"/>
        <v/>
      </c>
      <c r="I22" s="69" t="s">
        <v>24</v>
      </c>
      <c r="J22" s="80">
        <f t="shared" si="6"/>
        <v>0</v>
      </c>
      <c r="K22" s="81"/>
      <c r="L22" s="81"/>
      <c r="M22" s="70" t="s">
        <v>24</v>
      </c>
      <c r="N22" s="80" t="str">
        <f t="shared" si="0"/>
        <v>0</v>
      </c>
      <c r="O22" s="70"/>
      <c r="P22" s="85"/>
      <c r="Q22" s="21" t="str">
        <f t="shared" si="1"/>
        <v/>
      </c>
      <c r="R22" s="17"/>
      <c r="S22" s="22">
        <f t="shared" si="7"/>
        <v>0</v>
      </c>
      <c r="T22" s="22">
        <f t="shared" si="7"/>
        <v>0</v>
      </c>
      <c r="U22" s="22">
        <f t="shared" si="7"/>
        <v>0</v>
      </c>
      <c r="W22" s="23">
        <f t="shared" si="8"/>
        <v>0</v>
      </c>
      <c r="X22" s="23">
        <f t="shared" si="8"/>
        <v>0</v>
      </c>
      <c r="Y22" s="23">
        <f t="shared" si="8"/>
        <v>0</v>
      </c>
      <c r="AA22" s="3">
        <f t="shared" si="2"/>
        <v>0</v>
      </c>
      <c r="AB22" s="3">
        <f t="shared" si="9"/>
        <v>0</v>
      </c>
      <c r="AD22" s="3">
        <f t="shared" si="3"/>
        <v>0</v>
      </c>
      <c r="AE22" s="3">
        <f t="shared" si="4"/>
        <v>0</v>
      </c>
      <c r="AF22" s="3">
        <f t="shared" si="10"/>
        <v>0</v>
      </c>
    </row>
    <row r="23" spans="2:32" ht="15.75" customHeight="1" x14ac:dyDescent="0.2">
      <c r="B23" s="68">
        <v>14</v>
      </c>
      <c r="C23" s="88"/>
      <c r="D23" s="90"/>
      <c r="E23" s="91"/>
      <c r="F23" s="71"/>
      <c r="G23" s="72"/>
      <c r="H23" s="20" t="str">
        <f t="shared" si="5"/>
        <v/>
      </c>
      <c r="I23" s="69" t="s">
        <v>24</v>
      </c>
      <c r="J23" s="80">
        <f t="shared" si="6"/>
        <v>0</v>
      </c>
      <c r="K23" s="81"/>
      <c r="L23" s="81"/>
      <c r="M23" s="70" t="s">
        <v>24</v>
      </c>
      <c r="N23" s="80" t="str">
        <f t="shared" si="0"/>
        <v>0</v>
      </c>
      <c r="O23" s="70"/>
      <c r="P23" s="85"/>
      <c r="Q23" s="21" t="str">
        <f t="shared" si="1"/>
        <v/>
      </c>
      <c r="R23" s="17"/>
      <c r="S23" s="22">
        <f t="shared" si="7"/>
        <v>0</v>
      </c>
      <c r="T23" s="22">
        <f t="shared" si="7"/>
        <v>0</v>
      </c>
      <c r="U23" s="22">
        <f t="shared" si="7"/>
        <v>0</v>
      </c>
      <c r="W23" s="23">
        <f t="shared" si="8"/>
        <v>0</v>
      </c>
      <c r="X23" s="23">
        <f t="shared" si="8"/>
        <v>0</v>
      </c>
      <c r="Y23" s="23">
        <f t="shared" si="8"/>
        <v>0</v>
      </c>
      <c r="AA23" s="3">
        <f t="shared" si="2"/>
        <v>0</v>
      </c>
      <c r="AB23" s="3">
        <f t="shared" si="9"/>
        <v>0</v>
      </c>
      <c r="AD23" s="3">
        <f t="shared" si="3"/>
        <v>0</v>
      </c>
      <c r="AE23" s="3">
        <f t="shared" si="4"/>
        <v>0</v>
      </c>
      <c r="AF23" s="3">
        <f t="shared" si="10"/>
        <v>0</v>
      </c>
    </row>
    <row r="24" spans="2:32" ht="15.75" customHeight="1" x14ac:dyDescent="0.2">
      <c r="B24" s="68">
        <v>15</v>
      </c>
      <c r="C24" s="88"/>
      <c r="D24" s="90"/>
      <c r="E24" s="91"/>
      <c r="F24" s="71"/>
      <c r="G24" s="72"/>
      <c r="H24" s="20" t="str">
        <f t="shared" si="5"/>
        <v/>
      </c>
      <c r="I24" s="69" t="s">
        <v>24</v>
      </c>
      <c r="J24" s="80">
        <f t="shared" si="6"/>
        <v>0</v>
      </c>
      <c r="K24" s="81"/>
      <c r="L24" s="81"/>
      <c r="M24" s="70" t="s">
        <v>24</v>
      </c>
      <c r="N24" s="80" t="str">
        <f t="shared" si="0"/>
        <v>0</v>
      </c>
      <c r="O24" s="70"/>
      <c r="P24" s="85"/>
      <c r="Q24" s="21" t="str">
        <f t="shared" si="1"/>
        <v/>
      </c>
      <c r="R24" s="17"/>
      <c r="S24" s="22">
        <f t="shared" si="7"/>
        <v>0</v>
      </c>
      <c r="T24" s="22">
        <f t="shared" si="7"/>
        <v>0</v>
      </c>
      <c r="U24" s="22">
        <f t="shared" si="7"/>
        <v>0</v>
      </c>
      <c r="W24" s="23">
        <f t="shared" si="8"/>
        <v>0</v>
      </c>
      <c r="X24" s="23">
        <f t="shared" si="8"/>
        <v>0</v>
      </c>
      <c r="Y24" s="23">
        <f t="shared" si="8"/>
        <v>0</v>
      </c>
      <c r="AA24" s="3">
        <f t="shared" si="2"/>
        <v>0</v>
      </c>
      <c r="AB24" s="3">
        <f t="shared" si="9"/>
        <v>0</v>
      </c>
      <c r="AD24" s="3">
        <f t="shared" si="3"/>
        <v>0</v>
      </c>
      <c r="AE24" s="3">
        <f t="shared" si="4"/>
        <v>0</v>
      </c>
      <c r="AF24" s="3">
        <f t="shared" si="10"/>
        <v>0</v>
      </c>
    </row>
    <row r="25" spans="2:32" ht="15.75" customHeight="1" x14ac:dyDescent="0.2">
      <c r="B25" s="68">
        <v>16</v>
      </c>
      <c r="C25" s="88"/>
      <c r="D25" s="90"/>
      <c r="E25" s="91"/>
      <c r="F25" s="71"/>
      <c r="G25" s="72"/>
      <c r="H25" s="20" t="str">
        <f t="shared" si="5"/>
        <v/>
      </c>
      <c r="I25" s="69" t="s">
        <v>24</v>
      </c>
      <c r="J25" s="80">
        <f t="shared" si="6"/>
        <v>0</v>
      </c>
      <c r="K25" s="81"/>
      <c r="L25" s="81"/>
      <c r="M25" s="70" t="s">
        <v>24</v>
      </c>
      <c r="N25" s="80" t="str">
        <f t="shared" si="0"/>
        <v>0</v>
      </c>
      <c r="O25" s="70"/>
      <c r="P25" s="85"/>
      <c r="Q25" s="21" t="str">
        <f t="shared" si="1"/>
        <v/>
      </c>
      <c r="R25" s="17"/>
      <c r="S25" s="22">
        <f t="shared" si="7"/>
        <v>0</v>
      </c>
      <c r="T25" s="22">
        <f t="shared" si="7"/>
        <v>0</v>
      </c>
      <c r="U25" s="22">
        <f t="shared" si="7"/>
        <v>0</v>
      </c>
      <c r="W25" s="23">
        <f t="shared" si="8"/>
        <v>0</v>
      </c>
      <c r="X25" s="23">
        <f t="shared" si="8"/>
        <v>0</v>
      </c>
      <c r="Y25" s="23">
        <f t="shared" si="8"/>
        <v>0</v>
      </c>
      <c r="AA25" s="3">
        <f t="shared" si="2"/>
        <v>0</v>
      </c>
      <c r="AB25" s="3">
        <f t="shared" si="9"/>
        <v>0</v>
      </c>
      <c r="AD25" s="3">
        <f t="shared" si="3"/>
        <v>0</v>
      </c>
      <c r="AE25" s="3">
        <f t="shared" si="4"/>
        <v>0</v>
      </c>
      <c r="AF25" s="3">
        <f t="shared" si="10"/>
        <v>0</v>
      </c>
    </row>
    <row r="26" spans="2:32" ht="15.75" customHeight="1" x14ac:dyDescent="0.2">
      <c r="B26" s="68">
        <v>17</v>
      </c>
      <c r="C26" s="88"/>
      <c r="D26" s="90"/>
      <c r="E26" s="91"/>
      <c r="F26" s="71"/>
      <c r="G26" s="72"/>
      <c r="H26" s="20" t="str">
        <f t="shared" si="5"/>
        <v/>
      </c>
      <c r="I26" s="69" t="s">
        <v>24</v>
      </c>
      <c r="J26" s="80">
        <f t="shared" si="6"/>
        <v>0</v>
      </c>
      <c r="K26" s="81"/>
      <c r="L26" s="81"/>
      <c r="M26" s="70" t="s">
        <v>24</v>
      </c>
      <c r="N26" s="80" t="str">
        <f t="shared" si="0"/>
        <v>0</v>
      </c>
      <c r="O26" s="70"/>
      <c r="P26" s="85"/>
      <c r="Q26" s="21" t="str">
        <f t="shared" si="1"/>
        <v/>
      </c>
      <c r="R26" s="17"/>
      <c r="S26" s="22">
        <f t="shared" si="7"/>
        <v>0</v>
      </c>
      <c r="T26" s="22">
        <f t="shared" si="7"/>
        <v>0</v>
      </c>
      <c r="U26" s="22">
        <f t="shared" si="7"/>
        <v>0</v>
      </c>
      <c r="W26" s="23">
        <f t="shared" si="8"/>
        <v>0</v>
      </c>
      <c r="X26" s="23">
        <f t="shared" si="8"/>
        <v>0</v>
      </c>
      <c r="Y26" s="23">
        <f t="shared" si="8"/>
        <v>0</v>
      </c>
      <c r="AA26" s="3">
        <f t="shared" si="2"/>
        <v>0</v>
      </c>
      <c r="AB26" s="3">
        <f t="shared" si="9"/>
        <v>0</v>
      </c>
      <c r="AD26" s="3">
        <f t="shared" si="3"/>
        <v>0</v>
      </c>
      <c r="AE26" s="3">
        <f t="shared" si="4"/>
        <v>0</v>
      </c>
      <c r="AF26" s="3">
        <f t="shared" si="10"/>
        <v>0</v>
      </c>
    </row>
    <row r="27" spans="2:32" ht="15.75" customHeight="1" x14ac:dyDescent="0.2">
      <c r="B27" s="68">
        <v>18</v>
      </c>
      <c r="C27" s="88"/>
      <c r="D27" s="90"/>
      <c r="E27" s="91"/>
      <c r="F27" s="71"/>
      <c r="G27" s="72"/>
      <c r="H27" s="20" t="str">
        <f t="shared" si="5"/>
        <v/>
      </c>
      <c r="I27" s="69" t="s">
        <v>24</v>
      </c>
      <c r="J27" s="80">
        <f t="shared" si="6"/>
        <v>0</v>
      </c>
      <c r="K27" s="81"/>
      <c r="L27" s="81"/>
      <c r="M27" s="70" t="s">
        <v>24</v>
      </c>
      <c r="N27" s="80" t="str">
        <f t="shared" si="0"/>
        <v>0</v>
      </c>
      <c r="O27" s="70"/>
      <c r="P27" s="85"/>
      <c r="Q27" s="21" t="str">
        <f t="shared" si="1"/>
        <v/>
      </c>
      <c r="R27" s="17"/>
      <c r="S27" s="22">
        <f t="shared" si="7"/>
        <v>0</v>
      </c>
      <c r="T27" s="22">
        <f t="shared" si="7"/>
        <v>0</v>
      </c>
      <c r="U27" s="22">
        <f t="shared" si="7"/>
        <v>0</v>
      </c>
      <c r="W27" s="23">
        <f t="shared" si="8"/>
        <v>0</v>
      </c>
      <c r="X27" s="23">
        <f t="shared" si="8"/>
        <v>0</v>
      </c>
      <c r="Y27" s="23">
        <f t="shared" si="8"/>
        <v>0</v>
      </c>
      <c r="AA27" s="3">
        <f t="shared" si="2"/>
        <v>0</v>
      </c>
      <c r="AB27" s="3">
        <f t="shared" si="9"/>
        <v>0</v>
      </c>
      <c r="AD27" s="3">
        <f t="shared" si="3"/>
        <v>0</v>
      </c>
      <c r="AE27" s="3">
        <f t="shared" si="4"/>
        <v>0</v>
      </c>
      <c r="AF27" s="3">
        <f t="shared" si="10"/>
        <v>0</v>
      </c>
    </row>
    <row r="28" spans="2:32" ht="15.75" customHeight="1" x14ac:dyDescent="0.2">
      <c r="B28" s="68">
        <v>19</v>
      </c>
      <c r="C28" s="88"/>
      <c r="D28" s="90"/>
      <c r="E28" s="91"/>
      <c r="F28" s="71"/>
      <c r="G28" s="72"/>
      <c r="H28" s="20" t="str">
        <f t="shared" si="5"/>
        <v/>
      </c>
      <c r="I28" s="69" t="s">
        <v>24</v>
      </c>
      <c r="J28" s="80">
        <f t="shared" si="6"/>
        <v>0</v>
      </c>
      <c r="K28" s="81"/>
      <c r="L28" s="81"/>
      <c r="M28" s="70" t="s">
        <v>24</v>
      </c>
      <c r="N28" s="80" t="str">
        <f t="shared" si="0"/>
        <v>0</v>
      </c>
      <c r="O28" s="70"/>
      <c r="P28" s="85"/>
      <c r="Q28" s="21" t="str">
        <f t="shared" si="1"/>
        <v/>
      </c>
      <c r="R28" s="17"/>
      <c r="S28" s="22">
        <f t="shared" si="7"/>
        <v>0</v>
      </c>
      <c r="T28" s="22">
        <f t="shared" si="7"/>
        <v>0</v>
      </c>
      <c r="U28" s="22">
        <f t="shared" si="7"/>
        <v>0</v>
      </c>
      <c r="W28" s="23">
        <f t="shared" si="8"/>
        <v>0</v>
      </c>
      <c r="X28" s="23">
        <f t="shared" si="8"/>
        <v>0</v>
      </c>
      <c r="Y28" s="23">
        <f t="shared" si="8"/>
        <v>0</v>
      </c>
      <c r="AA28" s="3">
        <f t="shared" si="2"/>
        <v>0</v>
      </c>
      <c r="AB28" s="3">
        <f t="shared" si="9"/>
        <v>0</v>
      </c>
      <c r="AD28" s="3">
        <f t="shared" si="3"/>
        <v>0</v>
      </c>
      <c r="AE28" s="3">
        <f t="shared" si="4"/>
        <v>0</v>
      </c>
      <c r="AF28" s="3">
        <f t="shared" si="10"/>
        <v>0</v>
      </c>
    </row>
    <row r="29" spans="2:32" ht="15.75" customHeight="1" x14ac:dyDescent="0.2">
      <c r="B29" s="68">
        <v>20</v>
      </c>
      <c r="C29" s="88"/>
      <c r="D29" s="90"/>
      <c r="E29" s="91"/>
      <c r="F29" s="71"/>
      <c r="G29" s="72"/>
      <c r="H29" s="20" t="str">
        <f t="shared" si="5"/>
        <v/>
      </c>
      <c r="I29" s="69" t="s">
        <v>24</v>
      </c>
      <c r="J29" s="80">
        <f t="shared" si="6"/>
        <v>0</v>
      </c>
      <c r="K29" s="81"/>
      <c r="L29" s="81"/>
      <c r="M29" s="70" t="s">
        <v>24</v>
      </c>
      <c r="N29" s="80" t="str">
        <f t="shared" si="0"/>
        <v>0</v>
      </c>
      <c r="O29" s="70"/>
      <c r="P29" s="85"/>
      <c r="Q29" s="21" t="str">
        <f t="shared" si="1"/>
        <v/>
      </c>
      <c r="R29" s="17"/>
      <c r="S29" s="22">
        <f t="shared" si="7"/>
        <v>0</v>
      </c>
      <c r="T29" s="22">
        <f t="shared" si="7"/>
        <v>0</v>
      </c>
      <c r="U29" s="22">
        <f t="shared" si="7"/>
        <v>0</v>
      </c>
      <c r="W29" s="23">
        <f t="shared" si="8"/>
        <v>0</v>
      </c>
      <c r="X29" s="23">
        <f t="shared" si="8"/>
        <v>0</v>
      </c>
      <c r="Y29" s="23">
        <f t="shared" si="8"/>
        <v>0</v>
      </c>
      <c r="AA29" s="3">
        <f t="shared" si="2"/>
        <v>0</v>
      </c>
      <c r="AB29" s="3">
        <f t="shared" si="9"/>
        <v>0</v>
      </c>
      <c r="AD29" s="3">
        <f t="shared" si="3"/>
        <v>0</v>
      </c>
      <c r="AE29" s="3">
        <f t="shared" si="4"/>
        <v>0</v>
      </c>
      <c r="AF29" s="3">
        <f t="shared" si="10"/>
        <v>0</v>
      </c>
    </row>
    <row r="30" spans="2:32" ht="15.75" customHeight="1" x14ac:dyDescent="0.2">
      <c r="B30" s="68">
        <v>21</v>
      </c>
      <c r="C30" s="88"/>
      <c r="D30" s="90"/>
      <c r="E30" s="91"/>
      <c r="F30" s="71"/>
      <c r="G30" s="72"/>
      <c r="H30" s="20" t="str">
        <f t="shared" si="5"/>
        <v/>
      </c>
      <c r="I30" s="69" t="s">
        <v>24</v>
      </c>
      <c r="J30" s="80">
        <f t="shared" si="6"/>
        <v>0</v>
      </c>
      <c r="K30" s="81"/>
      <c r="L30" s="81"/>
      <c r="M30" s="70" t="s">
        <v>24</v>
      </c>
      <c r="N30" s="80" t="str">
        <f t="shared" si="0"/>
        <v>0</v>
      </c>
      <c r="O30" s="70"/>
      <c r="P30" s="85"/>
      <c r="Q30" s="21" t="str">
        <f t="shared" si="1"/>
        <v/>
      </c>
      <c r="R30" s="17"/>
      <c r="S30" s="22">
        <f t="shared" si="7"/>
        <v>0</v>
      </c>
      <c r="T30" s="22">
        <f t="shared" si="7"/>
        <v>0</v>
      </c>
      <c r="U30" s="22">
        <f t="shared" si="7"/>
        <v>0</v>
      </c>
      <c r="W30" s="23">
        <f t="shared" si="8"/>
        <v>0</v>
      </c>
      <c r="X30" s="23">
        <f t="shared" si="8"/>
        <v>0</v>
      </c>
      <c r="Y30" s="23">
        <f t="shared" si="8"/>
        <v>0</v>
      </c>
      <c r="AA30" s="3">
        <f t="shared" si="2"/>
        <v>0</v>
      </c>
      <c r="AB30" s="3">
        <f t="shared" si="9"/>
        <v>0</v>
      </c>
      <c r="AD30" s="3">
        <f t="shared" si="3"/>
        <v>0</v>
      </c>
      <c r="AE30" s="3">
        <f t="shared" si="4"/>
        <v>0</v>
      </c>
      <c r="AF30" s="3">
        <f t="shared" si="10"/>
        <v>0</v>
      </c>
    </row>
    <row r="31" spans="2:32" ht="15.75" customHeight="1" x14ac:dyDescent="0.2">
      <c r="B31" s="68">
        <v>22</v>
      </c>
      <c r="C31" s="88"/>
      <c r="D31" s="90"/>
      <c r="E31" s="91"/>
      <c r="F31" s="71"/>
      <c r="G31" s="72"/>
      <c r="H31" s="20" t="str">
        <f t="shared" si="5"/>
        <v/>
      </c>
      <c r="I31" s="69" t="s">
        <v>24</v>
      </c>
      <c r="J31" s="80">
        <f t="shared" si="6"/>
        <v>0</v>
      </c>
      <c r="K31" s="81"/>
      <c r="L31" s="81"/>
      <c r="M31" s="70" t="s">
        <v>24</v>
      </c>
      <c r="N31" s="80" t="str">
        <f t="shared" si="0"/>
        <v>0</v>
      </c>
      <c r="O31" s="70"/>
      <c r="P31" s="85"/>
      <c r="Q31" s="21" t="str">
        <f t="shared" si="1"/>
        <v/>
      </c>
      <c r="R31" s="17"/>
      <c r="S31" s="22">
        <f t="shared" si="7"/>
        <v>0</v>
      </c>
      <c r="T31" s="22">
        <f t="shared" si="7"/>
        <v>0</v>
      </c>
      <c r="U31" s="22">
        <f t="shared" si="7"/>
        <v>0</v>
      </c>
      <c r="W31" s="23">
        <f t="shared" si="8"/>
        <v>0</v>
      </c>
      <c r="X31" s="23">
        <f t="shared" si="8"/>
        <v>0</v>
      </c>
      <c r="Y31" s="23">
        <f t="shared" si="8"/>
        <v>0</v>
      </c>
      <c r="AA31" s="3">
        <f t="shared" si="2"/>
        <v>0</v>
      </c>
      <c r="AB31" s="3">
        <f t="shared" si="9"/>
        <v>0</v>
      </c>
      <c r="AD31" s="3">
        <f t="shared" si="3"/>
        <v>0</v>
      </c>
      <c r="AE31" s="3">
        <f t="shared" si="4"/>
        <v>0</v>
      </c>
      <c r="AF31" s="3">
        <f t="shared" si="10"/>
        <v>0</v>
      </c>
    </row>
    <row r="32" spans="2:32" ht="15.75" customHeight="1" x14ac:dyDescent="0.2">
      <c r="B32" s="68">
        <v>23</v>
      </c>
      <c r="C32" s="88"/>
      <c r="D32" s="90"/>
      <c r="E32" s="91"/>
      <c r="F32" s="71"/>
      <c r="G32" s="72"/>
      <c r="H32" s="20" t="str">
        <f t="shared" si="5"/>
        <v/>
      </c>
      <c r="I32" s="69" t="s">
        <v>24</v>
      </c>
      <c r="J32" s="80">
        <f t="shared" si="6"/>
        <v>0</v>
      </c>
      <c r="K32" s="81"/>
      <c r="L32" s="81"/>
      <c r="M32" s="70" t="s">
        <v>24</v>
      </c>
      <c r="N32" s="80" t="str">
        <f t="shared" si="0"/>
        <v>0</v>
      </c>
      <c r="O32" s="70"/>
      <c r="P32" s="85"/>
      <c r="Q32" s="21" t="str">
        <f t="shared" si="1"/>
        <v/>
      </c>
      <c r="R32" s="17"/>
      <c r="S32" s="22">
        <f t="shared" si="7"/>
        <v>0</v>
      </c>
      <c r="T32" s="22">
        <f t="shared" si="7"/>
        <v>0</v>
      </c>
      <c r="U32" s="22">
        <f t="shared" si="7"/>
        <v>0</v>
      </c>
      <c r="W32" s="23">
        <f t="shared" si="8"/>
        <v>0</v>
      </c>
      <c r="X32" s="23">
        <f t="shared" si="8"/>
        <v>0</v>
      </c>
      <c r="Y32" s="23">
        <f t="shared" si="8"/>
        <v>0</v>
      </c>
      <c r="AA32" s="3">
        <f t="shared" si="2"/>
        <v>0</v>
      </c>
      <c r="AB32" s="3">
        <f t="shared" si="9"/>
        <v>0</v>
      </c>
      <c r="AD32" s="3">
        <f t="shared" si="3"/>
        <v>0</v>
      </c>
      <c r="AE32" s="3">
        <f t="shared" si="4"/>
        <v>0</v>
      </c>
      <c r="AF32" s="3">
        <f t="shared" si="10"/>
        <v>0</v>
      </c>
    </row>
    <row r="33" spans="2:32" ht="15.75" customHeight="1" x14ac:dyDescent="0.2">
      <c r="B33" s="68">
        <v>24</v>
      </c>
      <c r="C33" s="88"/>
      <c r="D33" s="90"/>
      <c r="E33" s="91"/>
      <c r="F33" s="71"/>
      <c r="G33" s="72"/>
      <c r="H33" s="20" t="str">
        <f t="shared" si="5"/>
        <v/>
      </c>
      <c r="I33" s="69" t="s">
        <v>24</v>
      </c>
      <c r="J33" s="80">
        <f t="shared" si="6"/>
        <v>0</v>
      </c>
      <c r="K33" s="81"/>
      <c r="L33" s="81"/>
      <c r="M33" s="70" t="s">
        <v>24</v>
      </c>
      <c r="N33" s="80" t="str">
        <f t="shared" si="0"/>
        <v>0</v>
      </c>
      <c r="O33" s="70"/>
      <c r="P33" s="85"/>
      <c r="Q33" s="21" t="str">
        <f t="shared" si="1"/>
        <v/>
      </c>
      <c r="R33" s="17"/>
      <c r="S33" s="22">
        <f t="shared" si="7"/>
        <v>0</v>
      </c>
      <c r="T33" s="22">
        <f t="shared" si="7"/>
        <v>0</v>
      </c>
      <c r="U33" s="22">
        <f t="shared" si="7"/>
        <v>0</v>
      </c>
      <c r="W33" s="23">
        <f t="shared" si="8"/>
        <v>0</v>
      </c>
      <c r="X33" s="23">
        <f t="shared" si="8"/>
        <v>0</v>
      </c>
      <c r="Y33" s="23">
        <f t="shared" si="8"/>
        <v>0</v>
      </c>
      <c r="AA33" s="3">
        <f t="shared" si="2"/>
        <v>0</v>
      </c>
      <c r="AB33" s="3">
        <f t="shared" si="9"/>
        <v>0</v>
      </c>
      <c r="AD33" s="3">
        <f t="shared" si="3"/>
        <v>0</v>
      </c>
      <c r="AE33" s="3">
        <f t="shared" si="4"/>
        <v>0</v>
      </c>
      <c r="AF33" s="3">
        <f t="shared" si="10"/>
        <v>0</v>
      </c>
    </row>
    <row r="34" spans="2:32" ht="15.75" customHeight="1" x14ac:dyDescent="0.2">
      <c r="B34" s="68">
        <v>25</v>
      </c>
      <c r="C34" s="88"/>
      <c r="D34" s="90"/>
      <c r="E34" s="91"/>
      <c r="F34" s="71"/>
      <c r="G34" s="72"/>
      <c r="H34" s="20" t="str">
        <f t="shared" si="5"/>
        <v/>
      </c>
      <c r="I34" s="69" t="s">
        <v>24</v>
      </c>
      <c r="J34" s="80">
        <f t="shared" si="6"/>
        <v>0</v>
      </c>
      <c r="K34" s="81"/>
      <c r="L34" s="81"/>
      <c r="M34" s="70" t="s">
        <v>24</v>
      </c>
      <c r="N34" s="80" t="str">
        <f t="shared" si="0"/>
        <v>0</v>
      </c>
      <c r="O34" s="70"/>
      <c r="P34" s="85"/>
      <c r="Q34" s="21" t="str">
        <f t="shared" si="1"/>
        <v/>
      </c>
      <c r="R34" s="17"/>
      <c r="S34" s="22">
        <f t="shared" si="7"/>
        <v>0</v>
      </c>
      <c r="T34" s="22">
        <f t="shared" si="7"/>
        <v>0</v>
      </c>
      <c r="U34" s="22">
        <f t="shared" si="7"/>
        <v>0</v>
      </c>
      <c r="W34" s="23">
        <f t="shared" si="8"/>
        <v>0</v>
      </c>
      <c r="X34" s="23">
        <f t="shared" si="8"/>
        <v>0</v>
      </c>
      <c r="Y34" s="23">
        <f t="shared" si="8"/>
        <v>0</v>
      </c>
      <c r="AA34" s="3">
        <f t="shared" si="2"/>
        <v>0</v>
      </c>
      <c r="AB34" s="3">
        <f t="shared" si="9"/>
        <v>0</v>
      </c>
      <c r="AD34" s="3">
        <f t="shared" si="3"/>
        <v>0</v>
      </c>
      <c r="AE34" s="3">
        <f t="shared" si="4"/>
        <v>0</v>
      </c>
      <c r="AF34" s="3">
        <f t="shared" si="10"/>
        <v>0</v>
      </c>
    </row>
    <row r="35" spans="2:32" ht="15.75" customHeight="1" x14ac:dyDescent="0.2">
      <c r="B35" s="68">
        <v>26</v>
      </c>
      <c r="C35" s="88"/>
      <c r="D35" s="90"/>
      <c r="E35" s="91"/>
      <c r="F35" s="71"/>
      <c r="G35" s="72"/>
      <c r="H35" s="20" t="str">
        <f t="shared" si="5"/>
        <v/>
      </c>
      <c r="I35" s="69" t="s">
        <v>24</v>
      </c>
      <c r="J35" s="80">
        <f t="shared" si="6"/>
        <v>0</v>
      </c>
      <c r="K35" s="81"/>
      <c r="L35" s="81"/>
      <c r="M35" s="70" t="s">
        <v>24</v>
      </c>
      <c r="N35" s="80" t="str">
        <f t="shared" si="0"/>
        <v>0</v>
      </c>
      <c r="O35" s="70"/>
      <c r="P35" s="85"/>
      <c r="Q35" s="21" t="str">
        <f t="shared" si="1"/>
        <v/>
      </c>
      <c r="R35" s="17"/>
      <c r="S35" s="22">
        <f t="shared" si="7"/>
        <v>0</v>
      </c>
      <c r="T35" s="22">
        <f t="shared" si="7"/>
        <v>0</v>
      </c>
      <c r="U35" s="22">
        <f t="shared" si="7"/>
        <v>0</v>
      </c>
      <c r="W35" s="23">
        <f t="shared" si="8"/>
        <v>0</v>
      </c>
      <c r="X35" s="23">
        <f t="shared" si="8"/>
        <v>0</v>
      </c>
      <c r="Y35" s="23">
        <f t="shared" si="8"/>
        <v>0</v>
      </c>
      <c r="AA35" s="3">
        <f t="shared" si="2"/>
        <v>0</v>
      </c>
      <c r="AB35" s="3">
        <f t="shared" si="9"/>
        <v>0</v>
      </c>
      <c r="AD35" s="3">
        <f t="shared" si="3"/>
        <v>0</v>
      </c>
      <c r="AE35" s="3">
        <f t="shared" si="4"/>
        <v>0</v>
      </c>
      <c r="AF35" s="3">
        <f t="shared" si="10"/>
        <v>0</v>
      </c>
    </row>
    <row r="36" spans="2:32" ht="15.75" customHeight="1" x14ac:dyDescent="0.2">
      <c r="B36" s="68">
        <v>27</v>
      </c>
      <c r="C36" s="88"/>
      <c r="D36" s="90"/>
      <c r="E36" s="91"/>
      <c r="F36" s="71"/>
      <c r="G36" s="72"/>
      <c r="H36" s="20" t="str">
        <f t="shared" si="5"/>
        <v/>
      </c>
      <c r="I36" s="69" t="s">
        <v>24</v>
      </c>
      <c r="J36" s="80">
        <f t="shared" si="6"/>
        <v>0</v>
      </c>
      <c r="K36" s="81"/>
      <c r="L36" s="81"/>
      <c r="M36" s="70" t="s">
        <v>24</v>
      </c>
      <c r="N36" s="80" t="str">
        <f t="shared" si="0"/>
        <v>0</v>
      </c>
      <c r="O36" s="70"/>
      <c r="P36" s="85"/>
      <c r="Q36" s="21" t="str">
        <f t="shared" si="1"/>
        <v/>
      </c>
      <c r="R36" s="17"/>
      <c r="S36" s="22">
        <f t="shared" si="7"/>
        <v>0</v>
      </c>
      <c r="T36" s="22">
        <f t="shared" si="7"/>
        <v>0</v>
      </c>
      <c r="U36" s="22">
        <f t="shared" si="7"/>
        <v>0</v>
      </c>
      <c r="W36" s="23">
        <f t="shared" si="8"/>
        <v>0</v>
      </c>
      <c r="X36" s="23">
        <f t="shared" si="8"/>
        <v>0</v>
      </c>
      <c r="Y36" s="23">
        <f t="shared" si="8"/>
        <v>0</v>
      </c>
      <c r="AA36" s="3">
        <f t="shared" si="2"/>
        <v>0</v>
      </c>
      <c r="AB36" s="3">
        <f t="shared" si="9"/>
        <v>0</v>
      </c>
      <c r="AD36" s="3">
        <f t="shared" si="3"/>
        <v>0</v>
      </c>
      <c r="AE36" s="3">
        <f t="shared" si="4"/>
        <v>0</v>
      </c>
      <c r="AF36" s="3">
        <f t="shared" si="10"/>
        <v>0</v>
      </c>
    </row>
    <row r="37" spans="2:32" ht="15.75" customHeight="1" x14ac:dyDescent="0.2">
      <c r="B37" s="68">
        <v>28</v>
      </c>
      <c r="C37" s="88"/>
      <c r="D37" s="90"/>
      <c r="E37" s="91"/>
      <c r="F37" s="71"/>
      <c r="G37" s="72"/>
      <c r="H37" s="20" t="str">
        <f t="shared" si="5"/>
        <v/>
      </c>
      <c r="I37" s="69" t="s">
        <v>24</v>
      </c>
      <c r="J37" s="80">
        <f t="shared" si="6"/>
        <v>0</v>
      </c>
      <c r="K37" s="81"/>
      <c r="L37" s="81"/>
      <c r="M37" s="70" t="s">
        <v>24</v>
      </c>
      <c r="N37" s="80" t="str">
        <f t="shared" si="0"/>
        <v>0</v>
      </c>
      <c r="O37" s="70"/>
      <c r="P37" s="85"/>
      <c r="Q37" s="21" t="str">
        <f t="shared" si="1"/>
        <v/>
      </c>
      <c r="R37" s="17"/>
      <c r="S37" s="22">
        <f t="shared" si="7"/>
        <v>0</v>
      </c>
      <c r="T37" s="22">
        <f t="shared" si="7"/>
        <v>0</v>
      </c>
      <c r="U37" s="22">
        <f t="shared" si="7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AA37" s="3">
        <f t="shared" si="2"/>
        <v>0</v>
      </c>
      <c r="AB37" s="3">
        <f t="shared" si="9"/>
        <v>0</v>
      </c>
      <c r="AD37" s="3">
        <f t="shared" si="3"/>
        <v>0</v>
      </c>
      <c r="AE37" s="3">
        <f t="shared" si="4"/>
        <v>0</v>
      </c>
      <c r="AF37" s="3">
        <f t="shared" si="10"/>
        <v>0</v>
      </c>
    </row>
    <row r="38" spans="2:32" ht="15.75" customHeight="1" x14ac:dyDescent="0.2">
      <c r="B38" s="68">
        <v>29</v>
      </c>
      <c r="C38" s="88"/>
      <c r="D38" s="90"/>
      <c r="E38" s="91"/>
      <c r="F38" s="71"/>
      <c r="G38" s="72"/>
      <c r="H38" s="20" t="str">
        <f t="shared" si="5"/>
        <v/>
      </c>
      <c r="I38" s="69" t="s">
        <v>24</v>
      </c>
      <c r="J38" s="80">
        <f t="shared" si="6"/>
        <v>0</v>
      </c>
      <c r="K38" s="81"/>
      <c r="L38" s="81"/>
      <c r="M38" s="70" t="s">
        <v>24</v>
      </c>
      <c r="N38" s="80" t="str">
        <f t="shared" si="0"/>
        <v>0</v>
      </c>
      <c r="O38" s="70"/>
      <c r="P38" s="85"/>
      <c r="Q38" s="21" t="str">
        <f t="shared" si="1"/>
        <v/>
      </c>
      <c r="R38" s="17"/>
      <c r="S38" s="22">
        <f t="shared" si="7"/>
        <v>0</v>
      </c>
      <c r="T38" s="22">
        <f t="shared" si="7"/>
        <v>0</v>
      </c>
      <c r="U38" s="22">
        <f t="shared" si="7"/>
        <v>0</v>
      </c>
      <c r="W38" s="23">
        <f t="shared" si="8"/>
        <v>0</v>
      </c>
      <c r="X38" s="23">
        <f t="shared" si="8"/>
        <v>0</v>
      </c>
      <c r="Y38" s="23">
        <f t="shared" si="8"/>
        <v>0</v>
      </c>
      <c r="AA38" s="3">
        <f t="shared" si="2"/>
        <v>0</v>
      </c>
      <c r="AB38" s="3">
        <f t="shared" si="9"/>
        <v>0</v>
      </c>
      <c r="AD38" s="3">
        <f t="shared" si="3"/>
        <v>0</v>
      </c>
      <c r="AE38" s="3">
        <f t="shared" si="4"/>
        <v>0</v>
      </c>
      <c r="AF38" s="3">
        <f t="shared" si="10"/>
        <v>0</v>
      </c>
    </row>
    <row r="39" spans="2:32" ht="15.75" customHeight="1" x14ac:dyDescent="0.2">
      <c r="B39" s="68">
        <v>30</v>
      </c>
      <c r="C39" s="88"/>
      <c r="D39" s="90"/>
      <c r="E39" s="91"/>
      <c r="F39" s="71"/>
      <c r="G39" s="72"/>
      <c r="H39" s="20" t="str">
        <f t="shared" si="5"/>
        <v/>
      </c>
      <c r="I39" s="69" t="s">
        <v>24</v>
      </c>
      <c r="J39" s="80">
        <f t="shared" si="6"/>
        <v>0</v>
      </c>
      <c r="K39" s="81"/>
      <c r="L39" s="81"/>
      <c r="M39" s="70" t="s">
        <v>24</v>
      </c>
      <c r="N39" s="80" t="str">
        <f t="shared" si="0"/>
        <v>0</v>
      </c>
      <c r="O39" s="70"/>
      <c r="P39" s="85"/>
      <c r="Q39" s="21" t="str">
        <f t="shared" si="1"/>
        <v/>
      </c>
      <c r="R39" s="17"/>
      <c r="S39" s="22">
        <f t="shared" si="7"/>
        <v>0</v>
      </c>
      <c r="T39" s="22">
        <f t="shared" si="7"/>
        <v>0</v>
      </c>
      <c r="U39" s="22">
        <f t="shared" si="7"/>
        <v>0</v>
      </c>
      <c r="W39" s="23">
        <f t="shared" si="8"/>
        <v>0</v>
      </c>
      <c r="X39" s="23">
        <f t="shared" si="8"/>
        <v>0</v>
      </c>
      <c r="Y39" s="23">
        <f t="shared" si="8"/>
        <v>0</v>
      </c>
      <c r="AA39" s="3">
        <f t="shared" si="2"/>
        <v>0</v>
      </c>
      <c r="AB39" s="3">
        <f t="shared" si="9"/>
        <v>0</v>
      </c>
      <c r="AD39" s="3">
        <f t="shared" si="3"/>
        <v>0</v>
      </c>
      <c r="AE39" s="3">
        <f t="shared" si="4"/>
        <v>0</v>
      </c>
      <c r="AF39" s="3">
        <f t="shared" si="10"/>
        <v>0</v>
      </c>
    </row>
    <row r="40" spans="2:32" ht="15.75" customHeight="1" x14ac:dyDescent="0.2">
      <c r="B40" s="73">
        <v>31</v>
      </c>
      <c r="C40" s="89"/>
      <c r="D40" s="92"/>
      <c r="E40" s="93"/>
      <c r="F40" s="76"/>
      <c r="G40" s="77"/>
      <c r="H40" s="24" t="str">
        <f t="shared" si="5"/>
        <v/>
      </c>
      <c r="I40" s="74" t="s">
        <v>24</v>
      </c>
      <c r="J40" s="82">
        <f t="shared" si="6"/>
        <v>0</v>
      </c>
      <c r="K40" s="83"/>
      <c r="L40" s="83"/>
      <c r="M40" s="75" t="s">
        <v>24</v>
      </c>
      <c r="N40" s="82" t="str">
        <f t="shared" si="0"/>
        <v>0</v>
      </c>
      <c r="O40" s="75"/>
      <c r="P40" s="86"/>
      <c r="Q40" s="25" t="str">
        <f t="shared" si="1"/>
        <v/>
      </c>
      <c r="R40" s="17"/>
      <c r="S40" s="26">
        <f t="shared" si="7"/>
        <v>0</v>
      </c>
      <c r="T40" s="26">
        <f t="shared" si="7"/>
        <v>0</v>
      </c>
      <c r="U40" s="26">
        <f t="shared" si="7"/>
        <v>0</v>
      </c>
      <c r="W40" s="27">
        <f t="shared" si="8"/>
        <v>0</v>
      </c>
      <c r="X40" s="27">
        <f t="shared" si="8"/>
        <v>0</v>
      </c>
      <c r="Y40" s="27">
        <f t="shared" si="8"/>
        <v>0</v>
      </c>
      <c r="AA40" s="3">
        <f t="shared" si="2"/>
        <v>0</v>
      </c>
      <c r="AB40" s="3">
        <f t="shared" si="9"/>
        <v>0</v>
      </c>
      <c r="AD40" s="3">
        <f t="shared" si="3"/>
        <v>0</v>
      </c>
      <c r="AE40" s="3">
        <f t="shared" si="4"/>
        <v>0</v>
      </c>
      <c r="AF40" s="3">
        <f t="shared" si="10"/>
        <v>0</v>
      </c>
    </row>
    <row r="41" spans="2:32" ht="5.25" customHeight="1" x14ac:dyDescent="0.2">
      <c r="B41" s="133"/>
      <c r="C41" s="133"/>
      <c r="D41" s="135"/>
      <c r="E41" s="135"/>
      <c r="F41" s="135"/>
      <c r="G41" s="135"/>
      <c r="H41" s="135"/>
      <c r="I41" s="133"/>
      <c r="J41" s="133"/>
      <c r="K41" s="133"/>
      <c r="L41" s="133"/>
      <c r="M41" s="133"/>
      <c r="N41" s="135"/>
      <c r="O41" s="135"/>
      <c r="P41" s="135"/>
      <c r="Q41" s="135"/>
    </row>
    <row r="42" spans="2:32" ht="21" customHeight="1" x14ac:dyDescent="0.2">
      <c r="B42" s="134"/>
      <c r="C42" s="134"/>
      <c r="D42" s="28" t="s">
        <v>28</v>
      </c>
      <c r="E42" s="29"/>
      <c r="F42" s="137" t="s">
        <v>29</v>
      </c>
      <c r="G42" s="138"/>
      <c r="H42" s="139"/>
      <c r="I42" s="136"/>
      <c r="J42" s="136"/>
      <c r="K42" s="136"/>
      <c r="L42" s="136"/>
      <c r="M42" s="136"/>
      <c r="N42" s="140" t="s">
        <v>30</v>
      </c>
      <c r="O42" s="141"/>
      <c r="P42" s="142">
        <f>SUM(Q10:Q40)</f>
        <v>0</v>
      </c>
      <c r="Q42" s="143"/>
      <c r="S42" s="30">
        <f>SUM(S10:S41)</f>
        <v>0</v>
      </c>
      <c r="T42" s="30">
        <f>SUM(T10:T41)</f>
        <v>0</v>
      </c>
      <c r="U42" s="30">
        <f>SUM(U10:U41)</f>
        <v>0</v>
      </c>
      <c r="W42" s="3">
        <f>SUM(W10:W41)</f>
        <v>0</v>
      </c>
      <c r="X42" s="3">
        <f>SUM(X10:X41)</f>
        <v>0</v>
      </c>
      <c r="Y42" s="3">
        <f>SUM(Y10:Y41)</f>
        <v>0</v>
      </c>
      <c r="AA42" s="3">
        <f>SUM(AA10:AA40)</f>
        <v>0</v>
      </c>
      <c r="AB42" s="3">
        <f>SUM(AB10:AB40)</f>
        <v>0</v>
      </c>
      <c r="AD42" s="3">
        <f t="shared" ref="AD42:AF42" si="11">SUM(AD10:AD40)</f>
        <v>0</v>
      </c>
      <c r="AE42" s="3">
        <f t="shared" si="11"/>
        <v>0</v>
      </c>
      <c r="AF42" s="3">
        <f t="shared" si="11"/>
        <v>0</v>
      </c>
    </row>
    <row r="43" spans="2:32" ht="21" customHeight="1" x14ac:dyDescent="0.2">
      <c r="B43" s="144" t="s">
        <v>33</v>
      </c>
      <c r="C43" s="145"/>
      <c r="D43" s="31">
        <f>AF42</f>
        <v>0</v>
      </c>
      <c r="E43" s="32"/>
      <c r="F43" s="111">
        <f>W42</f>
        <v>0</v>
      </c>
      <c r="G43" s="112"/>
      <c r="H43" s="113"/>
      <c r="I43" s="136"/>
      <c r="J43" s="136"/>
      <c r="K43" s="136"/>
      <c r="L43" s="136"/>
      <c r="M43" s="136"/>
      <c r="N43" s="114" t="s">
        <v>31</v>
      </c>
      <c r="O43" s="115"/>
      <c r="P43" s="116">
        <f>IF(AND(P42&lt;&gt;"",K5&lt;&gt;""),P42*K5,0)</f>
        <v>0</v>
      </c>
      <c r="Q43" s="117"/>
    </row>
    <row r="44" spans="2:32" ht="21" customHeight="1" x14ac:dyDescent="0.2">
      <c r="B44" s="118" t="s">
        <v>22</v>
      </c>
      <c r="C44" s="119"/>
      <c r="D44" s="33">
        <f>T42</f>
        <v>0</v>
      </c>
      <c r="E44" s="34"/>
      <c r="F44" s="120">
        <f>X42</f>
        <v>0</v>
      </c>
      <c r="G44" s="121"/>
      <c r="H44" s="122"/>
      <c r="I44" s="136"/>
      <c r="J44" s="136"/>
      <c r="K44" s="136"/>
      <c r="L44" s="136"/>
      <c r="M44" s="136"/>
      <c r="N44" s="123"/>
      <c r="O44" s="123"/>
      <c r="P44" s="123"/>
      <c r="Q44" s="123"/>
    </row>
    <row r="45" spans="2:32" ht="21" customHeight="1" x14ac:dyDescent="0.2">
      <c r="B45" s="124" t="s">
        <v>23</v>
      </c>
      <c r="C45" s="125"/>
      <c r="D45" s="35">
        <f>U42</f>
        <v>0</v>
      </c>
      <c r="E45" s="36"/>
      <c r="F45" s="126">
        <f>Y42</f>
        <v>0</v>
      </c>
      <c r="G45" s="127"/>
      <c r="H45" s="117"/>
      <c r="I45" s="134"/>
      <c r="J45" s="134"/>
      <c r="K45" s="134"/>
      <c r="L45" s="134"/>
      <c r="M45" s="134"/>
      <c r="N45" s="128" t="s">
        <v>32</v>
      </c>
      <c r="O45" s="129"/>
      <c r="P45" s="130">
        <f>P43+D43+D44+D45+F43+F44+F45</f>
        <v>0</v>
      </c>
      <c r="Q45" s="131"/>
    </row>
    <row r="46" spans="2:32" ht="9.75" customHeight="1" x14ac:dyDescent="0.2"/>
    <row r="47" spans="2:32" ht="15.75" customHeight="1" x14ac:dyDescent="0.2"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9"/>
    </row>
    <row r="48" spans="2:32" ht="23.25" customHeight="1" x14ac:dyDescent="0.2">
      <c r="B48" s="40"/>
      <c r="C48" s="110"/>
      <c r="D48" s="110"/>
      <c r="E48" s="42"/>
      <c r="F48" s="42"/>
      <c r="G48" s="42"/>
      <c r="H48" s="42"/>
      <c r="I48" s="42"/>
      <c r="J48" s="42"/>
      <c r="K48" s="42"/>
      <c r="L48" s="42"/>
      <c r="M48" s="41"/>
      <c r="N48" s="41"/>
      <c r="O48" s="41"/>
      <c r="P48" s="41"/>
      <c r="Q48" s="43"/>
    </row>
    <row r="49" spans="2:17" ht="21" customHeight="1" x14ac:dyDescent="0.2">
      <c r="B49" s="44"/>
      <c r="C49" s="45" t="s">
        <v>85</v>
      </c>
      <c r="D49" s="45"/>
      <c r="E49" s="45"/>
      <c r="F49" s="45"/>
      <c r="G49" s="45"/>
      <c r="H49" s="45"/>
      <c r="I49" s="45"/>
      <c r="J49" s="45"/>
      <c r="K49" s="45"/>
      <c r="L49" s="45"/>
      <c r="M49" s="45" t="s">
        <v>86</v>
      </c>
      <c r="N49" s="45"/>
      <c r="O49" s="41"/>
      <c r="P49" s="41"/>
      <c r="Q49" s="46"/>
    </row>
    <row r="50" spans="2:17" x14ac:dyDescent="0.2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ht="78.75" customHeight="1" x14ac:dyDescent="0.2">
      <c r="B51" s="100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</row>
  </sheetData>
  <sheetProtection algorithmName="SHA-512" hashValue="s4JeC8nwFkNCWEPu/bKHHiOnxIBFSyL8tBSbs6eR269VjocUl3+qhjiERiwkQyZgSlwaymGJMq12FZ2czn+xQQ==" saltValue="+rhr3xv3Afd1yVzkT6CG9g==" spinCount="100000" sheet="1" objects="1" scenarios="1" formatColumns="0" formatRows="0" selectLockedCells="1"/>
  <mergeCells count="75">
    <mergeCell ref="K4:Q4"/>
    <mergeCell ref="K5:Q5"/>
    <mergeCell ref="B1:Q1"/>
    <mergeCell ref="B2:C2"/>
    <mergeCell ref="B3:C3"/>
    <mergeCell ref="D3:G3"/>
    <mergeCell ref="I3:J3"/>
    <mergeCell ref="K3:Q3"/>
    <mergeCell ref="B4:C4"/>
    <mergeCell ref="D4:G4"/>
    <mergeCell ref="I4:J4"/>
    <mergeCell ref="B5:C5"/>
    <mergeCell ref="D5:G5"/>
    <mergeCell ref="I5:J5"/>
    <mergeCell ref="B6:C6"/>
    <mergeCell ref="D6:G6"/>
    <mergeCell ref="I8:J8"/>
    <mergeCell ref="K8:L8"/>
    <mergeCell ref="M8:N8"/>
    <mergeCell ref="D8:E8"/>
    <mergeCell ref="S8:U8"/>
    <mergeCell ref="W8:Y8"/>
    <mergeCell ref="B41:C42"/>
    <mergeCell ref="D41:H41"/>
    <mergeCell ref="I41:M45"/>
    <mergeCell ref="N41:Q41"/>
    <mergeCell ref="F42:H42"/>
    <mergeCell ref="N42:O42"/>
    <mergeCell ref="P42:Q42"/>
    <mergeCell ref="B43:C43"/>
    <mergeCell ref="O8:Q8"/>
    <mergeCell ref="F43:H43"/>
    <mergeCell ref="N43:O43"/>
    <mergeCell ref="P43:Q43"/>
    <mergeCell ref="B44:C44"/>
    <mergeCell ref="F44:H44"/>
    <mergeCell ref="B51:Q51"/>
    <mergeCell ref="C48:D48"/>
    <mergeCell ref="N44:Q44"/>
    <mergeCell ref="B45:C45"/>
    <mergeCell ref="F45:H45"/>
    <mergeCell ref="N45:O45"/>
    <mergeCell ref="P45:Q45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9:E39"/>
    <mergeCell ref="D40:E40"/>
    <mergeCell ref="D34:E34"/>
    <mergeCell ref="D35:E35"/>
    <mergeCell ref="D36:E36"/>
    <mergeCell ref="D37:E37"/>
    <mergeCell ref="D38:E38"/>
  </mergeCells>
  <dataValidations count="3">
    <dataValidation type="list" allowBlank="1" showInputMessage="1" showErrorMessage="1" sqref="I10:I40 M10:M40" xr:uid="{C343751B-7238-451B-87C8-71150FF1C26B}">
      <formula1>$W$3:$W$6</formula1>
    </dataValidation>
    <dataValidation type="list" allowBlank="1" showInputMessage="1" showErrorMessage="1" sqref="K10:L40" xr:uid="{F3C0D060-D007-425A-9943-339B0A5F12F6}">
      <formula1>$Y$3:$Y$4</formula1>
    </dataValidation>
    <dataValidation type="list" allowBlank="1" showInputMessage="1" showErrorMessage="1" sqref="K4" xr:uid="{5E1A8708-0601-4D0A-A485-EF600ADDA635}">
      <formula1>$X$3:$X$5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94EA2-7EE4-490C-892C-C5E343A31699}">
  <sheetPr codeName="Tabelle13">
    <outlinePr showOutlineSymbols="0"/>
    <pageSetUpPr fitToPage="1"/>
  </sheetPr>
  <dimension ref="B1:V13"/>
  <sheetViews>
    <sheetView showGridLines="0" showRowColHeaders="0" showZeros="0" showOutlineSymbols="0" zoomScaleNormal="100" workbookViewId="0">
      <selection activeCell="D3" sqref="D3:F3"/>
    </sheetView>
  </sheetViews>
  <sheetFormatPr baseColWidth="10" defaultRowHeight="14.25" x14ac:dyDescent="0.2"/>
  <cols>
    <col min="1" max="1" width="2.42578125" style="3" customWidth="1"/>
    <col min="2" max="2" width="5" style="3" customWidth="1"/>
    <col min="3" max="3" width="37.85546875" style="3" customWidth="1"/>
    <col min="4" max="4" width="43" style="3" customWidth="1"/>
    <col min="5" max="7" width="7.7109375" style="3" customWidth="1"/>
    <col min="8" max="8" width="9.7109375" style="3" customWidth="1"/>
    <col min="9" max="9" width="11.7109375" style="3" customWidth="1"/>
    <col min="10" max="10" width="9.7109375" style="3" customWidth="1"/>
    <col min="11" max="11" width="10.28515625" style="3" customWidth="1"/>
    <col min="12" max="12" width="12.5703125" style="3" customWidth="1"/>
    <col min="13" max="13" width="12.140625" style="3" customWidth="1"/>
    <col min="14" max="14" width="10.7109375" style="3" customWidth="1"/>
    <col min="15" max="15" width="2.42578125" style="3" customWidth="1"/>
    <col min="16" max="22" width="20.7109375" style="3" hidden="1" customWidth="1"/>
    <col min="23" max="16384" width="11.42578125" style="3"/>
  </cols>
  <sheetData>
    <row r="1" spans="2:22" ht="42" customHeight="1" x14ac:dyDescent="0.2">
      <c r="B1" s="151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2:22" ht="15" customHeight="1" x14ac:dyDescent="0.2">
      <c r="B2" s="168" t="str">
        <f>Jänner!B2</f>
        <v>Letzte Aktualisierung: 28.04.2022</v>
      </c>
      <c r="C2" s="168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22" ht="21" customHeight="1" x14ac:dyDescent="0.2">
      <c r="B3" s="103" t="s">
        <v>1</v>
      </c>
      <c r="C3" s="104"/>
      <c r="D3" s="178" t="str">
        <f>IF(Dezember!D3&lt;&gt;"",Dezember!D3,"")</f>
        <v/>
      </c>
      <c r="E3" s="178"/>
      <c r="F3" s="178"/>
      <c r="G3" s="4"/>
      <c r="H3" s="103" t="s">
        <v>34</v>
      </c>
      <c r="I3" s="104"/>
      <c r="J3" s="179">
        <v>2022</v>
      </c>
      <c r="K3" s="180"/>
      <c r="L3" s="180"/>
      <c r="M3" s="180"/>
      <c r="N3" s="181"/>
      <c r="T3" s="3" t="s">
        <v>24</v>
      </c>
      <c r="U3" s="3" t="s">
        <v>8</v>
      </c>
    </row>
    <row r="4" spans="2:22" ht="21" customHeight="1" x14ac:dyDescent="0.2">
      <c r="B4" s="103" t="s">
        <v>2</v>
      </c>
      <c r="C4" s="104"/>
      <c r="D4" s="178" t="str">
        <f>IF(Dezember!D4&lt;&gt;"",Dezember!D4,"")</f>
        <v/>
      </c>
      <c r="E4" s="178"/>
      <c r="F4" s="178"/>
      <c r="G4" s="59"/>
      <c r="H4" s="60"/>
      <c r="I4" s="60"/>
      <c r="J4" s="61"/>
      <c r="K4" s="61"/>
      <c r="L4" s="61"/>
      <c r="M4" s="61"/>
      <c r="N4" s="61"/>
      <c r="P4" s="6"/>
      <c r="Q4" s="6"/>
      <c r="R4" s="6"/>
      <c r="S4" s="6"/>
      <c r="T4" s="6" t="s">
        <v>21</v>
      </c>
      <c r="U4" s="6" t="s">
        <v>25</v>
      </c>
      <c r="V4" s="6"/>
    </row>
    <row r="5" spans="2:22" ht="21" customHeight="1" x14ac:dyDescent="0.2">
      <c r="B5" s="103" t="s">
        <v>3</v>
      </c>
      <c r="C5" s="104"/>
      <c r="D5" s="178" t="str">
        <f>IF(Dezember!D5&lt;&gt;"",Dezember!D5,"")</f>
        <v/>
      </c>
      <c r="E5" s="178"/>
      <c r="F5" s="178"/>
      <c r="G5" s="4"/>
      <c r="H5" s="60"/>
      <c r="I5" s="60"/>
      <c r="J5" s="1"/>
      <c r="K5" s="1"/>
      <c r="L5" s="1"/>
      <c r="M5" s="1"/>
      <c r="N5" s="1"/>
      <c r="P5" s="7">
        <v>39630</v>
      </c>
      <c r="Q5" s="6">
        <f>IF(J3=0, "Monat / Jahr eintragen (oben)", IF(J3&gt;=P5, 0.42, 0.38))</f>
        <v>0.38</v>
      </c>
      <c r="R5" s="6"/>
      <c r="S5" s="6"/>
      <c r="T5" s="6" t="s">
        <v>23</v>
      </c>
      <c r="U5" s="6" t="s">
        <v>26</v>
      </c>
      <c r="V5" s="6"/>
    </row>
    <row r="6" spans="2:22" ht="21" customHeight="1" x14ac:dyDescent="0.2">
      <c r="B6" s="103" t="s">
        <v>4</v>
      </c>
      <c r="C6" s="104"/>
      <c r="D6" s="178" t="str">
        <f>IF(Dezember!D6&lt;&gt;"",Dezember!D6,"")</f>
        <v/>
      </c>
      <c r="E6" s="178"/>
      <c r="F6" s="178"/>
      <c r="G6" s="4"/>
      <c r="H6" s="4"/>
      <c r="I6" s="4"/>
      <c r="J6" s="4"/>
      <c r="K6" s="4"/>
      <c r="L6" s="4"/>
      <c r="M6" s="4"/>
      <c r="N6" s="4"/>
      <c r="P6" s="6"/>
      <c r="Q6" s="6"/>
      <c r="R6" s="6"/>
      <c r="S6" s="6"/>
      <c r="T6" s="6" t="s">
        <v>22</v>
      </c>
      <c r="U6" s="6"/>
      <c r="V6" s="6"/>
    </row>
    <row r="7" spans="2:22" ht="14.25" customHeight="1" x14ac:dyDescent="0.2">
      <c r="P7" s="6"/>
      <c r="Q7" s="6"/>
      <c r="R7" s="6"/>
      <c r="S7" s="6"/>
      <c r="T7" s="6"/>
      <c r="U7" s="6"/>
      <c r="V7" s="6"/>
    </row>
    <row r="8" spans="2:22" ht="31.5" customHeight="1" x14ac:dyDescent="0.2">
      <c r="B8" s="134"/>
      <c r="C8" s="134"/>
      <c r="D8" s="28" t="s">
        <v>35</v>
      </c>
      <c r="E8" s="174" t="s">
        <v>36</v>
      </c>
      <c r="F8" s="175"/>
      <c r="G8" s="176"/>
      <c r="H8" s="136"/>
      <c r="I8" s="136"/>
      <c r="J8" s="136"/>
      <c r="K8" s="140" t="s">
        <v>30</v>
      </c>
      <c r="L8" s="141"/>
      <c r="M8" s="172">
        <f>Jänner!P42+Februar!P42+März!P42+April!P42+Mai!P42+Juni!P42+Juli!P42+August!P42+September!P42+Oktober!P42+November!P42+Dezember!P42</f>
        <v>0</v>
      </c>
      <c r="N8" s="173"/>
      <c r="P8" s="30" t="e">
        <f>SUM(#REF!)</f>
        <v>#REF!</v>
      </c>
      <c r="Q8" s="30" t="e">
        <f>SUM(#REF!)</f>
        <v>#REF!</v>
      </c>
      <c r="R8" s="30" t="e">
        <f>SUM(#REF!)</f>
        <v>#REF!</v>
      </c>
      <c r="T8" s="3" t="e">
        <f>SUM(#REF!)</f>
        <v>#REF!</v>
      </c>
      <c r="U8" s="3" t="e">
        <f>SUM(#REF!)</f>
        <v>#REF!</v>
      </c>
      <c r="V8" s="3" t="e">
        <f>SUM(#REF!)</f>
        <v>#REF!</v>
      </c>
    </row>
    <row r="9" spans="2:22" ht="21" customHeight="1" x14ac:dyDescent="0.2">
      <c r="B9" s="144" t="s">
        <v>33</v>
      </c>
      <c r="C9" s="145"/>
      <c r="D9" s="62">
        <f>Jänner!D43+Februar!D43+März!D43+April!D43+Mai!D43+Juni!D43+Juli!D43+August!D43+September!D43+Oktober!D43+November!D43+Dezember!D43</f>
        <v>0</v>
      </c>
      <c r="E9" s="169">
        <f>Jänner!E43+Februar!E43+März!E43+April!E43+Mai!E43+Juni!E43+Juli!E43+August!E43+September!E43+Oktober!E43+November!E43+Dezember!E43</f>
        <v>0</v>
      </c>
      <c r="F9" s="170"/>
      <c r="G9" s="171"/>
      <c r="H9" s="136"/>
      <c r="I9" s="136"/>
      <c r="J9" s="136"/>
      <c r="K9" s="114" t="s">
        <v>31</v>
      </c>
      <c r="L9" s="115"/>
      <c r="M9" s="172">
        <f>Jänner!P43+Februar!P43+März!P43+April!P43+Mai!P43+Juni!P43+Juli!P43+August!P43+September!P43+Oktober!P43+November!P43+Dezember!P43</f>
        <v>0</v>
      </c>
      <c r="N9" s="173"/>
    </row>
    <row r="10" spans="2:22" ht="21" customHeight="1" x14ac:dyDescent="0.2">
      <c r="B10" s="118" t="s">
        <v>22</v>
      </c>
      <c r="C10" s="119"/>
      <c r="D10" s="62">
        <f>Jänner!D44+Februar!D44+März!D44+April!D44+Mai!D44+Juni!D44+Juli!D44+August!D44+September!D44+Oktober!D44+November!D44+Dezember!D44</f>
        <v>0</v>
      </c>
      <c r="E10" s="169">
        <f>Jänner!E44+Februar!E44+März!E44+April!E44+Mai!E44+Juni!E44+Juli!E44+August!E44+September!E44+Oktober!E44+November!E44+Dezember!E44</f>
        <v>0</v>
      </c>
      <c r="F10" s="170"/>
      <c r="G10" s="171"/>
      <c r="H10" s="136"/>
      <c r="I10" s="136"/>
      <c r="J10" s="136"/>
      <c r="K10" s="177"/>
      <c r="L10" s="177"/>
      <c r="M10" s="177"/>
      <c r="N10" s="177"/>
    </row>
    <row r="11" spans="2:22" ht="21" customHeight="1" x14ac:dyDescent="0.2">
      <c r="B11" s="124" t="s">
        <v>23</v>
      </c>
      <c r="C11" s="125"/>
      <c r="D11" s="62">
        <f>Jänner!D45+Februar!D45+März!D45+April!D45+Mai!D45+Juni!D45+Juli!D45+August!D45+September!D45+Oktober!D45+November!D45+Dezember!D45</f>
        <v>0</v>
      </c>
      <c r="E11" s="169">
        <f>Jänner!E45+Februar!E45+März!E45+April!E45+Mai!E45+Juni!E45+Juli!E45+August!E45+September!E45+Oktober!E45+November!E45+Dezember!E45</f>
        <v>0</v>
      </c>
      <c r="F11" s="170"/>
      <c r="G11" s="171"/>
      <c r="H11" s="134"/>
      <c r="I11" s="134"/>
      <c r="J11" s="134"/>
      <c r="K11" s="128" t="s">
        <v>32</v>
      </c>
      <c r="L11" s="129"/>
      <c r="M11" s="172">
        <f>Jänner!P45+Februar!P45+März!P45+April!P45+Mai!P45+Juni!P45+Juli!P45+August!P45+September!P45+Oktober!P45+November!P45+Dezember!P45</f>
        <v>0</v>
      </c>
      <c r="N11" s="173"/>
    </row>
    <row r="12" spans="2:22" ht="5.25" customHeight="1" x14ac:dyDescent="0.2"/>
    <row r="13" spans="2:22" x14ac:dyDescent="0.2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</sheetData>
  <sheetProtection algorithmName="SHA-512" hashValue="B/itvSk/DZ5pfVwTCBXV2dex9M1zxELtHJy4CMRBb4cxTuPkmACV8YGJHqy/CM0TuhbJgcZO8HZ77LmOS26HDA==" saltValue="rY92OdobclZ+m3V2YeAm8A==" spinCount="100000" sheet="1" objects="1" scenarios="1" selectLockedCells="1"/>
  <mergeCells count="28">
    <mergeCell ref="B1:N1"/>
    <mergeCell ref="B2:C2"/>
    <mergeCell ref="B3:C3"/>
    <mergeCell ref="D3:F3"/>
    <mergeCell ref="H3:I3"/>
    <mergeCell ref="J3:N3"/>
    <mergeCell ref="B6:C6"/>
    <mergeCell ref="D6:F6"/>
    <mergeCell ref="B4:C4"/>
    <mergeCell ref="D4:F4"/>
    <mergeCell ref="B5:C5"/>
    <mergeCell ref="D5:F5"/>
    <mergeCell ref="B11:C11"/>
    <mergeCell ref="E11:G11"/>
    <mergeCell ref="K11:L11"/>
    <mergeCell ref="M11:N11"/>
    <mergeCell ref="B8:C8"/>
    <mergeCell ref="H8:J11"/>
    <mergeCell ref="E8:G8"/>
    <mergeCell ref="K8:L8"/>
    <mergeCell ref="M8:N8"/>
    <mergeCell ref="B9:C9"/>
    <mergeCell ref="E9:G9"/>
    <mergeCell ref="K9:L9"/>
    <mergeCell ref="M9:N9"/>
    <mergeCell ref="B10:C10"/>
    <mergeCell ref="E10:G10"/>
    <mergeCell ref="K10:N10"/>
  </mergeCells>
  <dataValidations count="1">
    <dataValidation type="list" allowBlank="1" showInputMessage="1" showErrorMessage="1" sqref="J4:N4" xr:uid="{98B8DD77-ED3B-4217-8BE2-EEEF781955C7}">
      <formula1>$U$3:$U$5</formula1>
    </dataValidation>
  </dataValidations>
  <pageMargins left="0.7" right="0.7" top="0.78740157499999996" bottom="0.78740157499999996" header="0.3" footer="0.3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A998B-A072-4D29-8B8E-BEECF5514989}">
  <sheetPr codeName="Tabelle14">
    <pageSetUpPr fitToPage="1"/>
  </sheetPr>
  <dimension ref="B1:L55"/>
  <sheetViews>
    <sheetView showGridLines="0" showRowColHeaders="0" workbookViewId="0">
      <selection activeCell="B3" sqref="B3:L3"/>
    </sheetView>
  </sheetViews>
  <sheetFormatPr baseColWidth="10" defaultRowHeight="14.25" x14ac:dyDescent="0.2"/>
  <cols>
    <col min="1" max="1" width="2.42578125" style="3" customWidth="1"/>
    <col min="2" max="11" width="11.42578125" style="3"/>
    <col min="12" max="12" width="23.7109375" style="3" customWidth="1"/>
    <col min="13" max="13" width="2.42578125" style="3" customWidth="1"/>
    <col min="14" max="16384" width="11.42578125" style="3"/>
  </cols>
  <sheetData>
    <row r="1" spans="2:12" ht="42" customHeight="1" x14ac:dyDescent="0.2">
      <c r="B1" s="250" t="s">
        <v>41</v>
      </c>
      <c r="C1" s="251"/>
      <c r="D1" s="251"/>
      <c r="E1" s="251"/>
      <c r="F1" s="251"/>
      <c r="G1" s="251"/>
      <c r="H1" s="251"/>
      <c r="I1" s="251"/>
      <c r="J1" s="251"/>
      <c r="K1" s="251"/>
      <c r="L1" s="252"/>
    </row>
    <row r="2" spans="2:12" ht="12.75" customHeight="1" x14ac:dyDescent="0.2"/>
    <row r="3" spans="2:12" ht="24" customHeight="1" x14ac:dyDescent="0.2">
      <c r="B3" s="193" t="s">
        <v>42</v>
      </c>
      <c r="C3" s="220"/>
      <c r="D3" s="220"/>
      <c r="E3" s="220"/>
      <c r="F3" s="220"/>
      <c r="G3" s="220"/>
      <c r="H3" s="220"/>
      <c r="I3" s="220"/>
      <c r="J3" s="220"/>
      <c r="K3" s="220"/>
      <c r="L3" s="221"/>
    </row>
    <row r="4" spans="2:12" ht="21.75" customHeight="1" x14ac:dyDescent="0.2">
      <c r="B4" s="253" t="s">
        <v>43</v>
      </c>
      <c r="C4" s="227"/>
      <c r="D4" s="227"/>
      <c r="E4" s="227"/>
      <c r="F4" s="227"/>
      <c r="G4" s="227"/>
      <c r="H4" s="227"/>
      <c r="I4" s="227"/>
      <c r="J4" s="227"/>
      <c r="K4" s="227"/>
      <c r="L4" s="228"/>
    </row>
    <row r="5" spans="2:12" ht="31.5" customHeight="1" x14ac:dyDescent="0.2">
      <c r="B5" s="254" t="s">
        <v>44</v>
      </c>
      <c r="C5" s="255"/>
      <c r="D5" s="255"/>
      <c r="E5" s="255"/>
      <c r="F5" s="255"/>
      <c r="G5" s="255"/>
      <c r="H5" s="255"/>
      <c r="I5" s="255"/>
      <c r="J5" s="255"/>
      <c r="K5" s="255"/>
      <c r="L5" s="256"/>
    </row>
    <row r="7" spans="2:12" ht="24" customHeight="1" x14ac:dyDescent="0.2">
      <c r="B7" s="193" t="s">
        <v>45</v>
      </c>
      <c r="C7" s="220"/>
      <c r="D7" s="220"/>
      <c r="E7" s="220"/>
      <c r="F7" s="220"/>
      <c r="G7" s="220"/>
      <c r="H7" s="220"/>
      <c r="I7" s="220"/>
      <c r="J7" s="220"/>
      <c r="K7" s="220"/>
      <c r="L7" s="221"/>
    </row>
    <row r="8" spans="2:12" ht="21" customHeight="1" x14ac:dyDescent="0.2">
      <c r="B8" s="235" t="s">
        <v>46</v>
      </c>
      <c r="C8" s="236"/>
      <c r="D8" s="236"/>
      <c r="E8" s="236"/>
      <c r="F8" s="236"/>
      <c r="G8" s="236"/>
      <c r="H8" s="236"/>
      <c r="I8" s="236"/>
      <c r="J8" s="236"/>
      <c r="K8" s="236"/>
      <c r="L8" s="237"/>
    </row>
    <row r="9" spans="2:12" ht="7.5" customHeight="1" x14ac:dyDescent="0.2"/>
    <row r="10" spans="2:12" ht="24" customHeight="1" x14ac:dyDescent="0.2">
      <c r="B10" s="193" t="s">
        <v>47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1"/>
    </row>
    <row r="11" spans="2:12" ht="21" customHeight="1" x14ac:dyDescent="0.2">
      <c r="B11" s="238" t="s">
        <v>74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40"/>
    </row>
    <row r="12" spans="2:12" ht="21" customHeight="1" x14ac:dyDescent="0.2">
      <c r="B12" s="241" t="s">
        <v>48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3"/>
    </row>
    <row r="13" spans="2:12" x14ac:dyDescent="0.2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2:12" ht="24" customHeight="1" x14ac:dyDescent="0.2">
      <c r="B14" s="193" t="s">
        <v>49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5"/>
    </row>
    <row r="15" spans="2:12" ht="21" customHeight="1" x14ac:dyDescent="0.2">
      <c r="B15" s="209" t="s">
        <v>50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1"/>
    </row>
    <row r="16" spans="2:12" ht="12" customHeight="1" x14ac:dyDescent="0.2">
      <c r="B16" s="212" t="s">
        <v>51</v>
      </c>
      <c r="C16" s="244"/>
      <c r="D16" s="244"/>
      <c r="E16" s="244"/>
      <c r="F16" s="244"/>
      <c r="G16" s="244"/>
      <c r="H16" s="244"/>
      <c r="I16" s="244"/>
      <c r="J16" s="244"/>
      <c r="K16" s="244"/>
      <c r="L16" s="214"/>
    </row>
    <row r="17" spans="2:12" ht="21" customHeight="1" x14ac:dyDescent="0.2">
      <c r="B17" s="224" t="s">
        <v>52</v>
      </c>
      <c r="C17" s="245"/>
      <c r="D17" s="245"/>
      <c r="E17" s="245"/>
      <c r="F17" s="245"/>
      <c r="G17" s="245"/>
      <c r="H17" s="245"/>
      <c r="I17" s="245"/>
      <c r="J17" s="245"/>
      <c r="K17" s="245"/>
      <c r="L17" s="246"/>
    </row>
    <row r="19" spans="2:12" ht="24" customHeight="1" x14ac:dyDescent="0.2">
      <c r="B19" s="193" t="s">
        <v>87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5"/>
    </row>
    <row r="20" spans="2:12" ht="24.75" customHeight="1" x14ac:dyDescent="0.2">
      <c r="B20" s="209" t="s">
        <v>53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3"/>
    </row>
    <row r="21" spans="2:12" ht="24" customHeight="1" x14ac:dyDescent="0.2">
      <c r="B21" s="247" t="s">
        <v>54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9"/>
    </row>
    <row r="22" spans="2:12" ht="21" customHeight="1" x14ac:dyDescent="0.2">
      <c r="B22" s="224" t="s">
        <v>55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4"/>
    </row>
    <row r="24" spans="2:12" ht="24" customHeight="1" x14ac:dyDescent="0.2">
      <c r="B24" s="193" t="s">
        <v>56</v>
      </c>
      <c r="C24" s="220"/>
      <c r="D24" s="220"/>
      <c r="E24" s="220"/>
      <c r="F24" s="220"/>
      <c r="G24" s="220"/>
      <c r="H24" s="220"/>
      <c r="I24" s="220"/>
      <c r="J24" s="220"/>
      <c r="K24" s="220"/>
      <c r="L24" s="221"/>
    </row>
    <row r="25" spans="2:12" ht="21" customHeight="1" x14ac:dyDescent="0.2">
      <c r="B25" s="209" t="s">
        <v>57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3"/>
    </row>
    <row r="26" spans="2:12" ht="21" customHeight="1" x14ac:dyDescent="0.2">
      <c r="B26" s="224" t="s">
        <v>75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6"/>
    </row>
    <row r="28" spans="2:12" ht="24" customHeight="1" x14ac:dyDescent="0.2">
      <c r="B28" s="193" t="s">
        <v>58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1"/>
    </row>
    <row r="29" spans="2:12" ht="24" customHeight="1" x14ac:dyDescent="0.2">
      <c r="B29" s="185" t="s">
        <v>59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7"/>
    </row>
    <row r="30" spans="2:12" ht="24" customHeight="1" x14ac:dyDescent="0.2">
      <c r="B30" s="49" t="s">
        <v>21</v>
      </c>
      <c r="C30" s="227" t="s">
        <v>60</v>
      </c>
      <c r="D30" s="227"/>
      <c r="E30" s="227"/>
      <c r="F30" s="227"/>
      <c r="G30" s="227"/>
      <c r="H30" s="227"/>
      <c r="I30" s="227"/>
      <c r="J30" s="227"/>
      <c r="K30" s="227"/>
      <c r="L30" s="228"/>
    </row>
    <row r="31" spans="2:12" ht="12.75" customHeight="1" x14ac:dyDescent="0.2">
      <c r="B31" s="50"/>
      <c r="C31" s="227" t="s">
        <v>61</v>
      </c>
      <c r="D31" s="227"/>
      <c r="E31" s="227"/>
      <c r="F31" s="227"/>
      <c r="G31" s="227"/>
      <c r="H31" s="227"/>
      <c r="I31" s="227"/>
      <c r="J31" s="227"/>
      <c r="K31" s="227"/>
      <c r="L31" s="228"/>
    </row>
    <row r="32" spans="2:12" ht="12.75" customHeight="1" x14ac:dyDescent="0.2">
      <c r="B32" s="50"/>
      <c r="C32" s="229" t="s">
        <v>62</v>
      </c>
      <c r="D32" s="229"/>
      <c r="E32" s="229"/>
      <c r="F32" s="229"/>
      <c r="G32" s="229"/>
      <c r="H32" s="229"/>
      <c r="I32" s="229"/>
      <c r="J32" s="229"/>
      <c r="K32" s="229"/>
      <c r="L32" s="230"/>
    </row>
    <row r="33" spans="2:12" ht="21" customHeight="1" x14ac:dyDescent="0.2">
      <c r="B33" s="51" t="s">
        <v>22</v>
      </c>
      <c r="C33" s="231" t="s">
        <v>63</v>
      </c>
      <c r="D33" s="231"/>
      <c r="E33" s="231"/>
      <c r="F33" s="231"/>
      <c r="G33" s="231"/>
      <c r="H33" s="231"/>
      <c r="I33" s="231"/>
      <c r="J33" s="231"/>
      <c r="K33" s="231"/>
      <c r="L33" s="232"/>
    </row>
    <row r="34" spans="2:12" ht="21" customHeight="1" x14ac:dyDescent="0.2">
      <c r="B34" s="51" t="s">
        <v>23</v>
      </c>
      <c r="C34" s="231" t="s">
        <v>64</v>
      </c>
      <c r="D34" s="231"/>
      <c r="E34" s="231"/>
      <c r="F34" s="231"/>
      <c r="G34" s="231"/>
      <c r="H34" s="231"/>
      <c r="I34" s="231"/>
      <c r="J34" s="231"/>
      <c r="K34" s="231"/>
      <c r="L34" s="232"/>
    </row>
    <row r="35" spans="2:12" ht="21" customHeight="1" x14ac:dyDescent="0.2">
      <c r="B35" s="52" t="s">
        <v>24</v>
      </c>
      <c r="C35" s="191" t="s">
        <v>76</v>
      </c>
      <c r="D35" s="191"/>
      <c r="E35" s="191"/>
      <c r="F35" s="191"/>
      <c r="G35" s="191"/>
      <c r="H35" s="191"/>
      <c r="I35" s="191"/>
      <c r="J35" s="191"/>
      <c r="K35" s="191"/>
      <c r="L35" s="192"/>
    </row>
    <row r="36" spans="2:12" ht="6" customHeight="1" x14ac:dyDescent="0.2">
      <c r="B36" s="206"/>
      <c r="C36" s="218"/>
      <c r="D36" s="218"/>
      <c r="E36" s="218"/>
      <c r="F36" s="218"/>
      <c r="G36" s="218"/>
      <c r="H36" s="218"/>
      <c r="I36" s="218"/>
      <c r="J36" s="218"/>
      <c r="K36" s="218"/>
      <c r="L36" s="219"/>
    </row>
    <row r="37" spans="2:12" ht="6" customHeight="1" x14ac:dyDescent="0.2"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</row>
    <row r="38" spans="2:12" ht="24" customHeight="1" x14ac:dyDescent="0.2">
      <c r="B38" s="182" t="s">
        <v>82</v>
      </c>
      <c r="C38" s="183"/>
      <c r="D38" s="183"/>
      <c r="E38" s="183"/>
      <c r="F38" s="183"/>
      <c r="G38" s="183"/>
      <c r="H38" s="183"/>
      <c r="I38" s="183"/>
      <c r="J38" s="183"/>
      <c r="K38" s="183"/>
      <c r="L38" s="184"/>
    </row>
    <row r="39" spans="2:12" ht="24" customHeight="1" x14ac:dyDescent="0.2">
      <c r="B39" s="185" t="s">
        <v>83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7"/>
    </row>
    <row r="40" spans="2:12" ht="24" customHeight="1" x14ac:dyDescent="0.2">
      <c r="B40" s="49" t="s">
        <v>84</v>
      </c>
      <c r="C40" s="55"/>
      <c r="D40" s="55"/>
      <c r="E40" s="55"/>
      <c r="F40" s="55"/>
      <c r="G40" s="55"/>
      <c r="H40" s="55"/>
      <c r="I40" s="55"/>
      <c r="J40" s="55"/>
      <c r="K40" s="55"/>
      <c r="L40" s="56"/>
    </row>
    <row r="41" spans="2:12" ht="12" customHeight="1" x14ac:dyDescent="0.2">
      <c r="B41" s="188"/>
      <c r="C41" s="189"/>
      <c r="D41" s="189"/>
      <c r="E41" s="189"/>
      <c r="F41" s="189"/>
      <c r="G41" s="189"/>
      <c r="H41" s="189"/>
      <c r="I41" s="189"/>
      <c r="J41" s="189"/>
      <c r="K41" s="189"/>
      <c r="L41" s="190"/>
    </row>
    <row r="42" spans="2:12" ht="24" customHeight="1" x14ac:dyDescent="0.2"/>
    <row r="43" spans="2:12" ht="21" customHeight="1" x14ac:dyDescent="0.2">
      <c r="B43" s="193" t="s">
        <v>65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5"/>
    </row>
    <row r="44" spans="2:12" ht="21" customHeight="1" x14ac:dyDescent="0.2">
      <c r="B44" s="196"/>
      <c r="C44" s="197"/>
      <c r="D44" s="197"/>
      <c r="E44" s="197"/>
      <c r="F44" s="197"/>
      <c r="G44" s="197"/>
      <c r="H44" s="197"/>
      <c r="I44" s="197"/>
      <c r="J44" s="197"/>
      <c r="K44" s="197"/>
      <c r="L44" s="198"/>
    </row>
    <row r="45" spans="2:12" ht="21" customHeight="1" x14ac:dyDescent="0.2">
      <c r="B45" s="199" t="s">
        <v>66</v>
      </c>
      <c r="C45" s="200"/>
      <c r="D45" s="200"/>
      <c r="E45" s="200"/>
      <c r="F45" s="200"/>
      <c r="G45" s="200"/>
      <c r="H45" s="200"/>
      <c r="I45" s="200"/>
      <c r="J45" s="200"/>
      <c r="K45" s="200"/>
      <c r="L45" s="201"/>
    </row>
    <row r="46" spans="2:12" ht="21" customHeight="1" x14ac:dyDescent="0.2">
      <c r="B46" s="57" t="s">
        <v>21</v>
      </c>
      <c r="C46" s="202" t="s">
        <v>67</v>
      </c>
      <c r="D46" s="202"/>
      <c r="E46" s="202"/>
      <c r="F46" s="202"/>
      <c r="G46" s="202"/>
      <c r="H46" s="202"/>
      <c r="I46" s="202"/>
      <c r="J46" s="202"/>
      <c r="K46" s="202"/>
      <c r="L46" s="203"/>
    </row>
    <row r="47" spans="2:12" ht="12.75" customHeight="1" x14ac:dyDescent="0.2">
      <c r="B47" s="58" t="s">
        <v>22</v>
      </c>
      <c r="C47" s="204" t="s">
        <v>68</v>
      </c>
      <c r="D47" s="204"/>
      <c r="E47" s="204"/>
      <c r="F47" s="204"/>
      <c r="G47" s="204"/>
      <c r="H47" s="204"/>
      <c r="I47" s="204"/>
      <c r="J47" s="204"/>
      <c r="K47" s="204"/>
      <c r="L47" s="205"/>
    </row>
    <row r="48" spans="2:12" x14ac:dyDescent="0.2">
      <c r="B48" s="58" t="s">
        <v>23</v>
      </c>
      <c r="C48" s="204" t="s">
        <v>69</v>
      </c>
      <c r="D48" s="204"/>
      <c r="E48" s="204"/>
      <c r="F48" s="204"/>
      <c r="G48" s="204"/>
      <c r="H48" s="204"/>
      <c r="I48" s="204"/>
      <c r="J48" s="204"/>
      <c r="K48" s="204"/>
      <c r="L48" s="205"/>
    </row>
    <row r="49" spans="2:12" ht="24" customHeight="1" x14ac:dyDescent="0.2">
      <c r="B49" s="52" t="s">
        <v>24</v>
      </c>
      <c r="C49" s="191" t="s">
        <v>76</v>
      </c>
      <c r="D49" s="191"/>
      <c r="E49" s="191"/>
      <c r="F49" s="191"/>
      <c r="G49" s="191"/>
      <c r="H49" s="191"/>
      <c r="I49" s="191"/>
      <c r="J49" s="191"/>
      <c r="K49" s="191"/>
      <c r="L49" s="192"/>
    </row>
    <row r="50" spans="2:12" ht="21" customHeight="1" x14ac:dyDescent="0.2">
      <c r="B50" s="206"/>
      <c r="C50" s="207"/>
      <c r="D50" s="207"/>
      <c r="E50" s="207"/>
      <c r="F50" s="207"/>
      <c r="G50" s="207"/>
      <c r="H50" s="207"/>
      <c r="I50" s="207"/>
      <c r="J50" s="207"/>
      <c r="K50" s="207"/>
      <c r="L50" s="208"/>
    </row>
    <row r="51" spans="2:12" ht="12.75" customHeight="1" x14ac:dyDescent="0.2"/>
    <row r="52" spans="2:12" ht="21" customHeight="1" x14ac:dyDescent="0.2">
      <c r="B52" s="193" t="s">
        <v>70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5"/>
    </row>
    <row r="53" spans="2:12" x14ac:dyDescent="0.2">
      <c r="B53" s="209" t="s">
        <v>71</v>
      </c>
      <c r="C53" s="210"/>
      <c r="D53" s="210"/>
      <c r="E53" s="210"/>
      <c r="F53" s="210"/>
      <c r="G53" s="210"/>
      <c r="H53" s="210"/>
      <c r="I53" s="210"/>
      <c r="J53" s="210"/>
      <c r="K53" s="210"/>
      <c r="L53" s="211"/>
    </row>
    <row r="54" spans="2:12" x14ac:dyDescent="0.2">
      <c r="B54" s="212" t="s">
        <v>72</v>
      </c>
      <c r="C54" s="213"/>
      <c r="D54" s="213"/>
      <c r="E54" s="213"/>
      <c r="F54" s="213"/>
      <c r="G54" s="213"/>
      <c r="H54" s="213"/>
      <c r="I54" s="213"/>
      <c r="J54" s="213"/>
      <c r="K54" s="213"/>
      <c r="L54" s="214"/>
    </row>
    <row r="55" spans="2:12" x14ac:dyDescent="0.2">
      <c r="B55" s="215" t="s">
        <v>73</v>
      </c>
      <c r="C55" s="216"/>
      <c r="D55" s="216"/>
      <c r="E55" s="216"/>
      <c r="F55" s="216"/>
      <c r="G55" s="216"/>
      <c r="H55" s="216"/>
      <c r="I55" s="216"/>
      <c r="J55" s="216"/>
      <c r="K55" s="216"/>
      <c r="L55" s="217"/>
    </row>
  </sheetData>
  <sheetProtection algorithmName="SHA-512" hashValue="Dng4TloVKLGCPM7DgzAeKF4cxPv2bSLdKneuee1C6KoMkLQFai1jkHYJ1F01As2iwzXILshrtvFvxHfYP0dq0A==" saltValue="hWF1SaZWoMr4rSNNkZCvFA==" spinCount="100000" sheet="1" objects="1" scenarios="1" selectLockedCells="1" selectUnlockedCells="1"/>
  <mergeCells count="44">
    <mergeCell ref="B1:L1"/>
    <mergeCell ref="B3:L3"/>
    <mergeCell ref="B4:L4"/>
    <mergeCell ref="B5:L5"/>
    <mergeCell ref="B7:L7"/>
    <mergeCell ref="B22:L22"/>
    <mergeCell ref="B8:L8"/>
    <mergeCell ref="B10:L10"/>
    <mergeCell ref="B11:L11"/>
    <mergeCell ref="B12:L12"/>
    <mergeCell ref="B14:L14"/>
    <mergeCell ref="B15:L15"/>
    <mergeCell ref="B16:L16"/>
    <mergeCell ref="B17:L17"/>
    <mergeCell ref="B19:L19"/>
    <mergeCell ref="B20:L20"/>
    <mergeCell ref="B21:L21"/>
    <mergeCell ref="B36:L36"/>
    <mergeCell ref="B24:L24"/>
    <mergeCell ref="B25:L25"/>
    <mergeCell ref="B26:L26"/>
    <mergeCell ref="B28:L28"/>
    <mergeCell ref="B29:L29"/>
    <mergeCell ref="C30:L30"/>
    <mergeCell ref="C31:L31"/>
    <mergeCell ref="C32:L32"/>
    <mergeCell ref="C33:L33"/>
    <mergeCell ref="C34:L34"/>
    <mergeCell ref="C35:L35"/>
    <mergeCell ref="B50:L50"/>
    <mergeCell ref="B52:L52"/>
    <mergeCell ref="B53:L53"/>
    <mergeCell ref="B54:L54"/>
    <mergeCell ref="B55:L55"/>
    <mergeCell ref="B38:L38"/>
    <mergeCell ref="B39:L39"/>
    <mergeCell ref="B41:L41"/>
    <mergeCell ref="C49:L49"/>
    <mergeCell ref="B43:L43"/>
    <mergeCell ref="B44:L44"/>
    <mergeCell ref="B45:L45"/>
    <mergeCell ref="C46:L46"/>
    <mergeCell ref="C47:L47"/>
    <mergeCell ref="C48:L48"/>
  </mergeCells>
  <pageMargins left="0.7" right="0.7" top="0.78740157499999996" bottom="0.78740157499999996" header="0.3" footer="0.3"/>
  <pageSetup paperSize="9" scale="6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919D6-90D1-432A-97E8-E7364BD7F668}">
  <sheetPr codeName="Tabelle15">
    <outlinePr showOutlineSymbols="0"/>
    <pageSetUpPr fitToPage="1"/>
  </sheetPr>
  <dimension ref="B1:AF51"/>
  <sheetViews>
    <sheetView showGridLines="0" showOutlineSymbols="0" zoomScaleNormal="100" workbookViewId="0">
      <selection activeCell="D3" sqref="D3:G3"/>
    </sheetView>
  </sheetViews>
  <sheetFormatPr baseColWidth="10" defaultRowHeight="14.25" x14ac:dyDescent="0.2"/>
  <cols>
    <col min="1" max="1" width="2.42578125" style="3" customWidth="1"/>
    <col min="2" max="2" width="5" style="3" customWidth="1"/>
    <col min="3" max="3" width="45.7109375" style="3" customWidth="1"/>
    <col min="4" max="4" width="42.7109375" style="3" customWidth="1"/>
    <col min="5" max="5" width="10.85546875" style="3" bestFit="1" customWidth="1"/>
    <col min="6" max="7" width="7.7109375" style="3" customWidth="1"/>
    <col min="8" max="8" width="8.140625" style="3" customWidth="1"/>
    <col min="9" max="9" width="9.7109375" style="3" customWidth="1"/>
    <col min="10" max="10" width="11.7109375" style="3" customWidth="1"/>
    <col min="11" max="11" width="7.42578125" style="3" customWidth="1"/>
    <col min="12" max="12" width="8.140625" style="3" customWidth="1"/>
    <col min="13" max="13" width="9.7109375" style="3" customWidth="1"/>
    <col min="14" max="14" width="10.28515625" style="3" customWidth="1"/>
    <col min="15" max="15" width="12.5703125" style="3" customWidth="1"/>
    <col min="16" max="16" width="12.140625" style="3" customWidth="1"/>
    <col min="17" max="17" width="10.7109375" style="3" customWidth="1"/>
    <col min="18" max="18" width="2.42578125" style="3" customWidth="1"/>
    <col min="19" max="19" width="10.140625" style="3" hidden="1" customWidth="1"/>
    <col min="20" max="20" width="5" style="3" hidden="1" customWidth="1"/>
    <col min="21" max="21" width="6.7109375" style="3" hidden="1" customWidth="1"/>
    <col min="22" max="22" width="5.5703125" style="3" hidden="1" customWidth="1"/>
    <col min="23" max="23" width="7.7109375" style="3" hidden="1" customWidth="1"/>
    <col min="24" max="24" width="17" style="3" hidden="1" customWidth="1"/>
    <col min="25" max="25" width="6.7109375" style="3" hidden="1" customWidth="1"/>
    <col min="26" max="31" width="11.42578125" style="3" hidden="1" customWidth="1"/>
    <col min="32" max="33" width="0" style="3" hidden="1" customWidth="1"/>
    <col min="34" max="16384" width="11.42578125" style="3"/>
  </cols>
  <sheetData>
    <row r="1" spans="2:32" ht="42" customHeight="1" x14ac:dyDescent="0.2">
      <c r="B1" s="151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</row>
    <row r="2" spans="2:32" ht="15" customHeight="1" x14ac:dyDescent="0.2">
      <c r="B2" s="168" t="str">
        <f>Jänner!B2</f>
        <v>Letzte Aktualisierung: 28.04.2022</v>
      </c>
      <c r="C2" s="16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32" ht="21" customHeight="1" x14ac:dyDescent="0.2">
      <c r="B3" s="103" t="s">
        <v>1</v>
      </c>
      <c r="C3" s="104"/>
      <c r="D3" s="154" t="str">
        <f>IF(Jänner!D3&lt;&gt;"",Jänner!D3,"")</f>
        <v/>
      </c>
      <c r="E3" s="154"/>
      <c r="F3" s="154"/>
      <c r="G3" s="154"/>
      <c r="H3" s="4"/>
      <c r="I3" s="155" t="s">
        <v>5</v>
      </c>
      <c r="J3" s="156"/>
      <c r="K3" s="159">
        <v>43131</v>
      </c>
      <c r="L3" s="160"/>
      <c r="M3" s="160"/>
      <c r="N3" s="160"/>
      <c r="O3" s="160"/>
      <c r="P3" s="160"/>
      <c r="Q3" s="161"/>
      <c r="W3" s="3" t="s">
        <v>24</v>
      </c>
      <c r="X3" s="3" t="s">
        <v>8</v>
      </c>
      <c r="Y3" s="3" t="s">
        <v>80</v>
      </c>
    </row>
    <row r="4" spans="2:32" ht="21" customHeight="1" x14ac:dyDescent="0.2">
      <c r="B4" s="103" t="s">
        <v>2</v>
      </c>
      <c r="C4" s="104"/>
      <c r="D4" s="154" t="str">
        <f>IF(Jänner!D4&lt;&gt;"",Jänner!D4,"")</f>
        <v/>
      </c>
      <c r="E4" s="154"/>
      <c r="F4" s="154"/>
      <c r="G4" s="154"/>
      <c r="H4" s="5"/>
      <c r="I4" s="108" t="s">
        <v>6</v>
      </c>
      <c r="J4" s="109"/>
      <c r="K4" s="162" t="s">
        <v>8</v>
      </c>
      <c r="L4" s="163"/>
      <c r="M4" s="163"/>
      <c r="N4" s="163"/>
      <c r="O4" s="163"/>
      <c r="P4" s="163"/>
      <c r="Q4" s="164"/>
      <c r="S4" s="6"/>
      <c r="T4" s="6"/>
      <c r="U4" s="6"/>
      <c r="V4" s="6"/>
      <c r="W4" s="6" t="s">
        <v>21</v>
      </c>
      <c r="X4" s="6" t="s">
        <v>25</v>
      </c>
      <c r="Y4" s="6" t="s">
        <v>81</v>
      </c>
    </row>
    <row r="5" spans="2:32" ht="21" customHeight="1" x14ac:dyDescent="0.2">
      <c r="B5" s="103" t="s">
        <v>3</v>
      </c>
      <c r="C5" s="104"/>
      <c r="D5" s="154" t="str">
        <f>IF(Jänner!D5&lt;&gt;"",Jänner!D5,"")</f>
        <v/>
      </c>
      <c r="E5" s="154"/>
      <c r="F5" s="154"/>
      <c r="G5" s="154"/>
      <c r="H5" s="4"/>
      <c r="I5" s="149" t="s">
        <v>7</v>
      </c>
      <c r="J5" s="150"/>
      <c r="K5" s="165" t="str">
        <f>IF(K4 &lt;&gt; "Bitte auswählen", T5, "")</f>
        <v/>
      </c>
      <c r="L5" s="166"/>
      <c r="M5" s="166"/>
      <c r="N5" s="166"/>
      <c r="O5" s="166"/>
      <c r="P5" s="166"/>
      <c r="Q5" s="167"/>
      <c r="S5" s="7">
        <v>39630</v>
      </c>
      <c r="T5" s="6">
        <f>IF(K3=0, "Monat / Jahr eintragen (oben)", IF(K3&gt;=S5, 0.42, 0.38))</f>
        <v>0.42</v>
      </c>
      <c r="U5" s="6"/>
      <c r="V5" s="6"/>
      <c r="W5" s="6" t="s">
        <v>23</v>
      </c>
      <c r="X5" s="6" t="s">
        <v>26</v>
      </c>
      <c r="Y5" s="6"/>
    </row>
    <row r="6" spans="2:32" ht="21" customHeight="1" x14ac:dyDescent="0.2">
      <c r="B6" s="103" t="s">
        <v>4</v>
      </c>
      <c r="C6" s="104"/>
      <c r="D6" s="154" t="str">
        <f>IF(Jänner!D6&lt;&gt;"",Jänner!D6,"")</f>
        <v/>
      </c>
      <c r="E6" s="154"/>
      <c r="F6" s="154"/>
      <c r="G6" s="154"/>
      <c r="H6" s="4"/>
      <c r="I6" s="4"/>
      <c r="J6" s="4"/>
      <c r="K6" s="4"/>
      <c r="L6" s="4"/>
      <c r="M6" s="4"/>
      <c r="N6" s="4"/>
      <c r="O6" s="4"/>
      <c r="P6" s="4"/>
      <c r="Q6" s="4"/>
      <c r="S6" s="6"/>
      <c r="T6" s="6"/>
      <c r="U6" s="6"/>
      <c r="V6" s="6"/>
      <c r="W6" s="6" t="s">
        <v>22</v>
      </c>
      <c r="X6" s="6"/>
      <c r="Y6" s="6"/>
    </row>
    <row r="7" spans="2:32" ht="14.25" customHeight="1" x14ac:dyDescent="0.2">
      <c r="S7" s="6"/>
      <c r="T7" s="6"/>
      <c r="U7" s="6"/>
      <c r="V7" s="6"/>
      <c r="W7" s="6"/>
      <c r="X7" s="6"/>
      <c r="Y7" s="6"/>
    </row>
    <row r="8" spans="2:32" ht="15.75" customHeight="1" x14ac:dyDescent="0.2">
      <c r="B8" s="8" t="s">
        <v>9</v>
      </c>
      <c r="C8" s="8" t="s">
        <v>10</v>
      </c>
      <c r="D8" s="94" t="s">
        <v>11</v>
      </c>
      <c r="E8" s="95"/>
      <c r="F8" s="8" t="s">
        <v>12</v>
      </c>
      <c r="G8" s="8" t="s">
        <v>13</v>
      </c>
      <c r="H8" s="8" t="s">
        <v>38</v>
      </c>
      <c r="I8" s="94" t="s">
        <v>14</v>
      </c>
      <c r="J8" s="95"/>
      <c r="K8" s="94" t="s">
        <v>77</v>
      </c>
      <c r="L8" s="95"/>
      <c r="M8" s="146" t="s">
        <v>15</v>
      </c>
      <c r="N8" s="147"/>
      <c r="O8" s="94" t="s">
        <v>16</v>
      </c>
      <c r="P8" s="148"/>
      <c r="Q8" s="95"/>
      <c r="S8" s="132" t="s">
        <v>14</v>
      </c>
      <c r="T8" s="132"/>
      <c r="U8" s="132"/>
      <c r="V8" s="6"/>
      <c r="W8" s="132" t="s">
        <v>27</v>
      </c>
      <c r="X8" s="132"/>
      <c r="Y8" s="132"/>
      <c r="AA8" s="3" t="s">
        <v>14</v>
      </c>
      <c r="AD8" s="3" t="s">
        <v>77</v>
      </c>
      <c r="AF8" s="3" t="s">
        <v>88</v>
      </c>
    </row>
    <row r="9" spans="2:32" ht="24.75" customHeight="1" x14ac:dyDescent="0.2">
      <c r="B9" s="9"/>
      <c r="C9" s="10"/>
      <c r="D9" s="96"/>
      <c r="E9" s="97"/>
      <c r="F9" s="10" t="s">
        <v>37</v>
      </c>
      <c r="G9" s="10" t="s">
        <v>37</v>
      </c>
      <c r="H9" s="9"/>
      <c r="I9" s="9"/>
      <c r="J9" s="11" t="s">
        <v>17</v>
      </c>
      <c r="K9" s="12" t="s">
        <v>78</v>
      </c>
      <c r="L9" s="12" t="s">
        <v>79</v>
      </c>
      <c r="M9" s="9"/>
      <c r="N9" s="11" t="s">
        <v>17</v>
      </c>
      <c r="O9" s="10" t="s">
        <v>18</v>
      </c>
      <c r="P9" s="10" t="s">
        <v>19</v>
      </c>
      <c r="Q9" s="11" t="s">
        <v>20</v>
      </c>
      <c r="S9" s="13" t="s">
        <v>21</v>
      </c>
      <c r="T9" s="13" t="s">
        <v>22</v>
      </c>
      <c r="U9" s="13" t="s">
        <v>23</v>
      </c>
      <c r="V9" s="14"/>
      <c r="W9" s="13" t="s">
        <v>21</v>
      </c>
      <c r="X9" s="13" t="s">
        <v>22</v>
      </c>
      <c r="Y9" s="13" t="s">
        <v>23</v>
      </c>
      <c r="AA9" s="3" t="s">
        <v>40</v>
      </c>
      <c r="AB9" s="3" t="s">
        <v>39</v>
      </c>
      <c r="AD9" s="3">
        <v>13.2</v>
      </c>
      <c r="AE9" s="3">
        <v>13.2</v>
      </c>
    </row>
    <row r="10" spans="2:32" ht="15.75" customHeight="1" x14ac:dyDescent="0.2">
      <c r="B10" s="63">
        <v>1</v>
      </c>
      <c r="C10" s="87"/>
      <c r="D10" s="98"/>
      <c r="E10" s="99"/>
      <c r="F10" s="66"/>
      <c r="G10" s="67"/>
      <c r="H10" s="15" t="str">
        <f>IF(AND(ISNUMBER(F10),ISNUMBER(G10)),MAX(ROUND(IF(G10&lt;F10,MOD(G10-F10,1),G10-F10)*24,2),0),"")</f>
        <v/>
      </c>
      <c r="I10" s="64" t="s">
        <v>24</v>
      </c>
      <c r="J10" s="78">
        <f>IF(I10=$W$4,SUM(AA10:AB10),0)</f>
        <v>0</v>
      </c>
      <c r="K10" s="79"/>
      <c r="L10" s="79"/>
      <c r="M10" s="65" t="s">
        <v>24</v>
      </c>
      <c r="N10" s="78" t="str">
        <f t="shared" ref="N10:N40" si="0">IF(M10 =$W$4,15,"0")</f>
        <v>0</v>
      </c>
      <c r="O10" s="65"/>
      <c r="P10" s="84"/>
      <c r="Q10" s="16" t="str">
        <f t="shared" ref="Q10:Q40" si="1">IF(OR(O10="",P10=""),"",P10-O10)</f>
        <v/>
      </c>
      <c r="R10" s="17"/>
      <c r="S10" s="18">
        <f>IF($I10=S$9,$J10,0)</f>
        <v>0</v>
      </c>
      <c r="T10" s="18">
        <f>IF($I10=T$9,$J10,0)</f>
        <v>0</v>
      </c>
      <c r="U10" s="18">
        <f>IF($I10=U$9,$J10,0)</f>
        <v>0</v>
      </c>
      <c r="W10" s="19">
        <f>IF($M10=W$9,$N10,0)</f>
        <v>0</v>
      </c>
      <c r="X10" s="19">
        <f>IF($M10=X$9,$N10,0)</f>
        <v>0</v>
      </c>
      <c r="Y10" s="19">
        <f>IF($M10=Y$9,$N10,0)</f>
        <v>0</v>
      </c>
      <c r="AA10" s="3">
        <f t="shared" ref="AA10:AA40" si="2">IF(AND($I10=$W$4,$H10&gt;=12,H10&lt;&gt;""),26.4,0)</f>
        <v>0</v>
      </c>
      <c r="AB10" s="3">
        <f>IF(AND($I10=$W$4,$H10&lt;12,H10&gt;3),ROUNDUP($H10,0)*2.2,0)</f>
        <v>0</v>
      </c>
      <c r="AD10" s="3">
        <f t="shared" ref="AD10:AD40" si="3">IF(K10="Ja",$AD$9,0)</f>
        <v>0</v>
      </c>
      <c r="AE10" s="3">
        <f t="shared" ref="AE10:AE40" si="4">IF(L10="Ja",$AD$9,0)</f>
        <v>0</v>
      </c>
      <c r="AF10" s="3">
        <f>IF(SUM(AA10:AB10)-SUM(AD10:AE10)&gt;0,SUM(AA10:AB10)-SUM(AD10:AE10),0)</f>
        <v>0</v>
      </c>
    </row>
    <row r="11" spans="2:32" ht="15.75" customHeight="1" x14ac:dyDescent="0.2">
      <c r="B11" s="68">
        <v>2</v>
      </c>
      <c r="C11" s="88"/>
      <c r="D11" s="90"/>
      <c r="E11" s="91"/>
      <c r="F11" s="71"/>
      <c r="G11" s="72"/>
      <c r="H11" s="20" t="str">
        <f t="shared" ref="H11:H40" si="5">IF(AND(ISNUMBER(F11),ISNUMBER(G11)),MAX(ROUND(IF(G11&lt;F11,MOD(G11-F11,1),G11-F11)*24,2),0),"")</f>
        <v/>
      </c>
      <c r="I11" s="69" t="s">
        <v>24</v>
      </c>
      <c r="J11" s="80">
        <f t="shared" ref="J11:J40" si="6">IF(I11=$W$4,SUM(AA11:AB11),0)</f>
        <v>0</v>
      </c>
      <c r="K11" s="81"/>
      <c r="L11" s="81"/>
      <c r="M11" s="70" t="s">
        <v>24</v>
      </c>
      <c r="N11" s="80" t="str">
        <f t="shared" si="0"/>
        <v>0</v>
      </c>
      <c r="O11" s="70"/>
      <c r="P11" s="85"/>
      <c r="Q11" s="21" t="str">
        <f t="shared" si="1"/>
        <v/>
      </c>
      <c r="R11" s="17"/>
      <c r="S11" s="22">
        <f t="shared" ref="S11:U40" si="7">IF($I11=S$9,$J11,0)</f>
        <v>0</v>
      </c>
      <c r="T11" s="22">
        <f t="shared" si="7"/>
        <v>0</v>
      </c>
      <c r="U11" s="22">
        <f t="shared" si="7"/>
        <v>0</v>
      </c>
      <c r="W11" s="23">
        <f t="shared" ref="W11:Y40" si="8">IF($M11=W$9,$N11,0)</f>
        <v>0</v>
      </c>
      <c r="X11" s="23">
        <f t="shared" si="8"/>
        <v>0</v>
      </c>
      <c r="Y11" s="23">
        <f t="shared" si="8"/>
        <v>0</v>
      </c>
      <c r="AA11" s="3">
        <f t="shared" si="2"/>
        <v>0</v>
      </c>
      <c r="AB11" s="3">
        <f t="shared" ref="AB11:AB40" si="9">IF(AND($I11=$W$4,$H11&lt;12,H11&gt;3),ROUNDUP($H11,0)*2.2,0)</f>
        <v>0</v>
      </c>
      <c r="AD11" s="3">
        <f t="shared" si="3"/>
        <v>0</v>
      </c>
      <c r="AE11" s="3">
        <f t="shared" si="4"/>
        <v>0</v>
      </c>
      <c r="AF11" s="3">
        <f t="shared" ref="AF11:AF40" si="10">IF(SUM(AA11:AB11)-SUM(AD11:AE11)&gt;0,SUM(AA11:AB11)-SUM(AD11:AE11),0)</f>
        <v>0</v>
      </c>
    </row>
    <row r="12" spans="2:32" ht="15.75" customHeight="1" x14ac:dyDescent="0.2">
      <c r="B12" s="68">
        <v>3</v>
      </c>
      <c r="C12" s="88"/>
      <c r="D12" s="90"/>
      <c r="E12" s="91"/>
      <c r="F12" s="71"/>
      <c r="G12" s="72"/>
      <c r="H12" s="20" t="str">
        <f t="shared" si="5"/>
        <v/>
      </c>
      <c r="I12" s="69" t="s">
        <v>24</v>
      </c>
      <c r="J12" s="80">
        <f t="shared" si="6"/>
        <v>0</v>
      </c>
      <c r="K12" s="81"/>
      <c r="L12" s="81"/>
      <c r="M12" s="70" t="s">
        <v>24</v>
      </c>
      <c r="N12" s="80" t="str">
        <f t="shared" si="0"/>
        <v>0</v>
      </c>
      <c r="O12" s="70"/>
      <c r="P12" s="85"/>
      <c r="Q12" s="21" t="str">
        <f t="shared" si="1"/>
        <v/>
      </c>
      <c r="R12" s="17"/>
      <c r="S12" s="22">
        <f t="shared" si="7"/>
        <v>0</v>
      </c>
      <c r="T12" s="22">
        <f t="shared" si="7"/>
        <v>0</v>
      </c>
      <c r="U12" s="22">
        <f t="shared" si="7"/>
        <v>0</v>
      </c>
      <c r="W12" s="23">
        <f t="shared" si="8"/>
        <v>0</v>
      </c>
      <c r="X12" s="23">
        <f t="shared" si="8"/>
        <v>0</v>
      </c>
      <c r="Y12" s="23">
        <f t="shared" si="8"/>
        <v>0</v>
      </c>
      <c r="AA12" s="3">
        <f t="shared" si="2"/>
        <v>0</v>
      </c>
      <c r="AB12" s="3">
        <f t="shared" si="9"/>
        <v>0</v>
      </c>
      <c r="AD12" s="3">
        <f t="shared" si="3"/>
        <v>0</v>
      </c>
      <c r="AE12" s="3">
        <f t="shared" si="4"/>
        <v>0</v>
      </c>
      <c r="AF12" s="3">
        <f t="shared" si="10"/>
        <v>0</v>
      </c>
    </row>
    <row r="13" spans="2:32" ht="15.75" customHeight="1" x14ac:dyDescent="0.2">
      <c r="B13" s="68">
        <v>4</v>
      </c>
      <c r="C13" s="88"/>
      <c r="D13" s="90"/>
      <c r="E13" s="91"/>
      <c r="F13" s="71"/>
      <c r="G13" s="72"/>
      <c r="H13" s="20" t="str">
        <f t="shared" si="5"/>
        <v/>
      </c>
      <c r="I13" s="69" t="s">
        <v>24</v>
      </c>
      <c r="J13" s="80">
        <f t="shared" si="6"/>
        <v>0</v>
      </c>
      <c r="K13" s="81"/>
      <c r="L13" s="81"/>
      <c r="M13" s="70" t="s">
        <v>24</v>
      </c>
      <c r="N13" s="80" t="str">
        <f t="shared" si="0"/>
        <v>0</v>
      </c>
      <c r="O13" s="70"/>
      <c r="P13" s="85"/>
      <c r="Q13" s="21" t="str">
        <f t="shared" si="1"/>
        <v/>
      </c>
      <c r="R13" s="17"/>
      <c r="S13" s="22">
        <f t="shared" si="7"/>
        <v>0</v>
      </c>
      <c r="T13" s="22">
        <f t="shared" si="7"/>
        <v>0</v>
      </c>
      <c r="U13" s="22">
        <f t="shared" si="7"/>
        <v>0</v>
      </c>
      <c r="W13" s="23">
        <f t="shared" si="8"/>
        <v>0</v>
      </c>
      <c r="X13" s="23">
        <f t="shared" si="8"/>
        <v>0</v>
      </c>
      <c r="Y13" s="23">
        <f t="shared" si="8"/>
        <v>0</v>
      </c>
      <c r="AA13" s="3">
        <f t="shared" si="2"/>
        <v>0</v>
      </c>
      <c r="AB13" s="3">
        <f t="shared" si="9"/>
        <v>0</v>
      </c>
      <c r="AD13" s="3">
        <f t="shared" si="3"/>
        <v>0</v>
      </c>
      <c r="AE13" s="3">
        <f t="shared" si="4"/>
        <v>0</v>
      </c>
      <c r="AF13" s="3">
        <f t="shared" si="10"/>
        <v>0</v>
      </c>
    </row>
    <row r="14" spans="2:32" ht="15.75" customHeight="1" x14ac:dyDescent="0.2">
      <c r="B14" s="68">
        <v>5</v>
      </c>
      <c r="C14" s="88"/>
      <c r="D14" s="90"/>
      <c r="E14" s="91"/>
      <c r="F14" s="71"/>
      <c r="G14" s="72"/>
      <c r="H14" s="20" t="str">
        <f t="shared" si="5"/>
        <v/>
      </c>
      <c r="I14" s="69" t="s">
        <v>24</v>
      </c>
      <c r="J14" s="80">
        <f t="shared" si="6"/>
        <v>0</v>
      </c>
      <c r="K14" s="81"/>
      <c r="L14" s="81"/>
      <c r="M14" s="70" t="s">
        <v>24</v>
      </c>
      <c r="N14" s="80" t="str">
        <f t="shared" si="0"/>
        <v>0</v>
      </c>
      <c r="O14" s="70"/>
      <c r="P14" s="85"/>
      <c r="Q14" s="21" t="str">
        <f t="shared" si="1"/>
        <v/>
      </c>
      <c r="R14" s="17"/>
      <c r="S14" s="22">
        <f t="shared" si="7"/>
        <v>0</v>
      </c>
      <c r="T14" s="22">
        <f t="shared" si="7"/>
        <v>0</v>
      </c>
      <c r="U14" s="22">
        <f t="shared" si="7"/>
        <v>0</v>
      </c>
      <c r="W14" s="23">
        <f t="shared" si="8"/>
        <v>0</v>
      </c>
      <c r="X14" s="23">
        <f t="shared" si="8"/>
        <v>0</v>
      </c>
      <c r="Y14" s="23">
        <f t="shared" si="8"/>
        <v>0</v>
      </c>
      <c r="AA14" s="3">
        <f t="shared" si="2"/>
        <v>0</v>
      </c>
      <c r="AB14" s="3">
        <f t="shared" si="9"/>
        <v>0</v>
      </c>
      <c r="AD14" s="3">
        <f t="shared" si="3"/>
        <v>0</v>
      </c>
      <c r="AE14" s="3">
        <f t="shared" si="4"/>
        <v>0</v>
      </c>
      <c r="AF14" s="3">
        <f t="shared" si="10"/>
        <v>0</v>
      </c>
    </row>
    <row r="15" spans="2:32" ht="15.75" customHeight="1" x14ac:dyDescent="0.2">
      <c r="B15" s="68">
        <v>6</v>
      </c>
      <c r="C15" s="88"/>
      <c r="D15" s="90"/>
      <c r="E15" s="91"/>
      <c r="F15" s="71"/>
      <c r="G15" s="72"/>
      <c r="H15" s="20" t="str">
        <f t="shared" si="5"/>
        <v/>
      </c>
      <c r="I15" s="69" t="s">
        <v>24</v>
      </c>
      <c r="J15" s="80">
        <f t="shared" si="6"/>
        <v>0</v>
      </c>
      <c r="K15" s="81"/>
      <c r="L15" s="81"/>
      <c r="M15" s="70" t="s">
        <v>24</v>
      </c>
      <c r="N15" s="80" t="str">
        <f t="shared" si="0"/>
        <v>0</v>
      </c>
      <c r="O15" s="70"/>
      <c r="P15" s="85"/>
      <c r="Q15" s="21" t="str">
        <f t="shared" si="1"/>
        <v/>
      </c>
      <c r="R15" s="17"/>
      <c r="S15" s="22">
        <f t="shared" si="7"/>
        <v>0</v>
      </c>
      <c r="T15" s="22">
        <f t="shared" si="7"/>
        <v>0</v>
      </c>
      <c r="U15" s="22">
        <f t="shared" si="7"/>
        <v>0</v>
      </c>
      <c r="W15" s="23">
        <f t="shared" si="8"/>
        <v>0</v>
      </c>
      <c r="X15" s="23">
        <f t="shared" si="8"/>
        <v>0</v>
      </c>
      <c r="Y15" s="23">
        <f t="shared" si="8"/>
        <v>0</v>
      </c>
      <c r="AA15" s="3">
        <f t="shared" si="2"/>
        <v>0</v>
      </c>
      <c r="AB15" s="3">
        <f t="shared" si="9"/>
        <v>0</v>
      </c>
      <c r="AD15" s="3">
        <f t="shared" si="3"/>
        <v>0</v>
      </c>
      <c r="AE15" s="3">
        <f t="shared" si="4"/>
        <v>0</v>
      </c>
      <c r="AF15" s="3">
        <f t="shared" si="10"/>
        <v>0</v>
      </c>
    </row>
    <row r="16" spans="2:32" ht="15.75" customHeight="1" x14ac:dyDescent="0.2">
      <c r="B16" s="68">
        <v>7</v>
      </c>
      <c r="C16" s="88"/>
      <c r="D16" s="90"/>
      <c r="E16" s="91"/>
      <c r="F16" s="71"/>
      <c r="G16" s="72"/>
      <c r="H16" s="20" t="str">
        <f t="shared" si="5"/>
        <v/>
      </c>
      <c r="I16" s="69" t="s">
        <v>24</v>
      </c>
      <c r="J16" s="80">
        <f t="shared" si="6"/>
        <v>0</v>
      </c>
      <c r="K16" s="81"/>
      <c r="L16" s="81"/>
      <c r="M16" s="70" t="s">
        <v>24</v>
      </c>
      <c r="N16" s="80" t="str">
        <f t="shared" si="0"/>
        <v>0</v>
      </c>
      <c r="O16" s="70"/>
      <c r="P16" s="85"/>
      <c r="Q16" s="21" t="str">
        <f t="shared" si="1"/>
        <v/>
      </c>
      <c r="R16" s="17"/>
      <c r="S16" s="22">
        <f t="shared" si="7"/>
        <v>0</v>
      </c>
      <c r="T16" s="22">
        <f t="shared" si="7"/>
        <v>0</v>
      </c>
      <c r="U16" s="22">
        <f t="shared" si="7"/>
        <v>0</v>
      </c>
      <c r="W16" s="23">
        <f t="shared" si="8"/>
        <v>0</v>
      </c>
      <c r="X16" s="23">
        <f t="shared" si="8"/>
        <v>0</v>
      </c>
      <c r="Y16" s="23">
        <f t="shared" si="8"/>
        <v>0</v>
      </c>
      <c r="AA16" s="3">
        <f t="shared" si="2"/>
        <v>0</v>
      </c>
      <c r="AB16" s="3">
        <f t="shared" si="9"/>
        <v>0</v>
      </c>
      <c r="AD16" s="3">
        <f t="shared" si="3"/>
        <v>0</v>
      </c>
      <c r="AE16" s="3">
        <f t="shared" si="4"/>
        <v>0</v>
      </c>
      <c r="AF16" s="3">
        <f t="shared" si="10"/>
        <v>0</v>
      </c>
    </row>
    <row r="17" spans="2:32" ht="15.75" customHeight="1" x14ac:dyDescent="0.2">
      <c r="B17" s="68">
        <v>8</v>
      </c>
      <c r="C17" s="88"/>
      <c r="D17" s="90"/>
      <c r="E17" s="91"/>
      <c r="F17" s="71"/>
      <c r="G17" s="72"/>
      <c r="H17" s="20" t="str">
        <f t="shared" si="5"/>
        <v/>
      </c>
      <c r="I17" s="69" t="s">
        <v>24</v>
      </c>
      <c r="J17" s="80">
        <f t="shared" si="6"/>
        <v>0</v>
      </c>
      <c r="K17" s="81"/>
      <c r="L17" s="81"/>
      <c r="M17" s="70" t="s">
        <v>24</v>
      </c>
      <c r="N17" s="80" t="str">
        <f t="shared" si="0"/>
        <v>0</v>
      </c>
      <c r="O17" s="70"/>
      <c r="P17" s="85"/>
      <c r="Q17" s="21" t="str">
        <f t="shared" si="1"/>
        <v/>
      </c>
      <c r="R17" s="17"/>
      <c r="S17" s="22">
        <f t="shared" si="7"/>
        <v>0</v>
      </c>
      <c r="T17" s="22">
        <f t="shared" si="7"/>
        <v>0</v>
      </c>
      <c r="U17" s="22">
        <f t="shared" si="7"/>
        <v>0</v>
      </c>
      <c r="W17" s="23">
        <f t="shared" si="8"/>
        <v>0</v>
      </c>
      <c r="X17" s="23">
        <f t="shared" si="8"/>
        <v>0</v>
      </c>
      <c r="Y17" s="23">
        <f t="shared" si="8"/>
        <v>0</v>
      </c>
      <c r="AA17" s="3">
        <f t="shared" si="2"/>
        <v>0</v>
      </c>
      <c r="AB17" s="3">
        <f t="shared" si="9"/>
        <v>0</v>
      </c>
      <c r="AD17" s="3">
        <f t="shared" si="3"/>
        <v>0</v>
      </c>
      <c r="AE17" s="3">
        <f t="shared" si="4"/>
        <v>0</v>
      </c>
      <c r="AF17" s="3">
        <f t="shared" si="10"/>
        <v>0</v>
      </c>
    </row>
    <row r="18" spans="2:32" ht="15.75" customHeight="1" x14ac:dyDescent="0.2">
      <c r="B18" s="68">
        <v>9</v>
      </c>
      <c r="C18" s="88"/>
      <c r="D18" s="90"/>
      <c r="E18" s="91"/>
      <c r="F18" s="71"/>
      <c r="G18" s="72"/>
      <c r="H18" s="20" t="str">
        <f t="shared" si="5"/>
        <v/>
      </c>
      <c r="I18" s="69" t="s">
        <v>24</v>
      </c>
      <c r="J18" s="80">
        <f t="shared" si="6"/>
        <v>0</v>
      </c>
      <c r="K18" s="81"/>
      <c r="L18" s="81"/>
      <c r="M18" s="70" t="s">
        <v>24</v>
      </c>
      <c r="N18" s="80" t="str">
        <f t="shared" si="0"/>
        <v>0</v>
      </c>
      <c r="O18" s="70"/>
      <c r="P18" s="85"/>
      <c r="Q18" s="21" t="str">
        <f t="shared" si="1"/>
        <v/>
      </c>
      <c r="R18" s="17"/>
      <c r="S18" s="22">
        <f t="shared" si="7"/>
        <v>0</v>
      </c>
      <c r="T18" s="22">
        <f t="shared" si="7"/>
        <v>0</v>
      </c>
      <c r="U18" s="22">
        <f t="shared" si="7"/>
        <v>0</v>
      </c>
      <c r="W18" s="23">
        <f t="shared" si="8"/>
        <v>0</v>
      </c>
      <c r="X18" s="23">
        <f t="shared" si="8"/>
        <v>0</v>
      </c>
      <c r="Y18" s="23">
        <f t="shared" si="8"/>
        <v>0</v>
      </c>
      <c r="AA18" s="3">
        <f t="shared" si="2"/>
        <v>0</v>
      </c>
      <c r="AB18" s="3">
        <f t="shared" si="9"/>
        <v>0</v>
      </c>
      <c r="AD18" s="3">
        <f t="shared" si="3"/>
        <v>0</v>
      </c>
      <c r="AE18" s="3">
        <f t="shared" si="4"/>
        <v>0</v>
      </c>
      <c r="AF18" s="3">
        <f t="shared" si="10"/>
        <v>0</v>
      </c>
    </row>
    <row r="19" spans="2:32" ht="15.75" customHeight="1" x14ac:dyDescent="0.2">
      <c r="B19" s="68">
        <v>10</v>
      </c>
      <c r="C19" s="88"/>
      <c r="D19" s="90"/>
      <c r="E19" s="91"/>
      <c r="F19" s="71"/>
      <c r="G19" s="72"/>
      <c r="H19" s="20" t="str">
        <f t="shared" si="5"/>
        <v/>
      </c>
      <c r="I19" s="69" t="s">
        <v>24</v>
      </c>
      <c r="J19" s="80">
        <f t="shared" si="6"/>
        <v>0</v>
      </c>
      <c r="K19" s="81"/>
      <c r="L19" s="81"/>
      <c r="M19" s="70" t="s">
        <v>24</v>
      </c>
      <c r="N19" s="80" t="str">
        <f t="shared" si="0"/>
        <v>0</v>
      </c>
      <c r="O19" s="70"/>
      <c r="P19" s="85"/>
      <c r="Q19" s="21" t="str">
        <f t="shared" si="1"/>
        <v/>
      </c>
      <c r="R19" s="17"/>
      <c r="S19" s="22">
        <f t="shared" si="7"/>
        <v>0</v>
      </c>
      <c r="T19" s="22">
        <f t="shared" si="7"/>
        <v>0</v>
      </c>
      <c r="U19" s="22">
        <f t="shared" si="7"/>
        <v>0</v>
      </c>
      <c r="W19" s="23">
        <f t="shared" si="8"/>
        <v>0</v>
      </c>
      <c r="X19" s="23">
        <f t="shared" si="8"/>
        <v>0</v>
      </c>
      <c r="Y19" s="23">
        <f t="shared" si="8"/>
        <v>0</v>
      </c>
      <c r="AA19" s="3">
        <f t="shared" si="2"/>
        <v>0</v>
      </c>
      <c r="AB19" s="3">
        <f t="shared" si="9"/>
        <v>0</v>
      </c>
      <c r="AD19" s="3">
        <f t="shared" si="3"/>
        <v>0</v>
      </c>
      <c r="AE19" s="3">
        <f t="shared" si="4"/>
        <v>0</v>
      </c>
      <c r="AF19" s="3">
        <f t="shared" si="10"/>
        <v>0</v>
      </c>
    </row>
    <row r="20" spans="2:32" ht="15.75" customHeight="1" x14ac:dyDescent="0.2">
      <c r="B20" s="68">
        <v>11</v>
      </c>
      <c r="C20" s="88"/>
      <c r="D20" s="90"/>
      <c r="E20" s="91"/>
      <c r="F20" s="71"/>
      <c r="G20" s="72"/>
      <c r="H20" s="20" t="str">
        <f t="shared" si="5"/>
        <v/>
      </c>
      <c r="I20" s="69" t="s">
        <v>24</v>
      </c>
      <c r="J20" s="80">
        <f t="shared" si="6"/>
        <v>0</v>
      </c>
      <c r="K20" s="81"/>
      <c r="L20" s="81"/>
      <c r="M20" s="70" t="s">
        <v>24</v>
      </c>
      <c r="N20" s="80" t="str">
        <f t="shared" si="0"/>
        <v>0</v>
      </c>
      <c r="O20" s="70"/>
      <c r="P20" s="85"/>
      <c r="Q20" s="21" t="str">
        <f t="shared" si="1"/>
        <v/>
      </c>
      <c r="R20" s="17"/>
      <c r="S20" s="22">
        <f t="shared" si="7"/>
        <v>0</v>
      </c>
      <c r="T20" s="22">
        <f t="shared" si="7"/>
        <v>0</v>
      </c>
      <c r="U20" s="22">
        <f t="shared" si="7"/>
        <v>0</v>
      </c>
      <c r="W20" s="23">
        <f t="shared" si="8"/>
        <v>0</v>
      </c>
      <c r="X20" s="23">
        <f t="shared" si="8"/>
        <v>0</v>
      </c>
      <c r="Y20" s="23">
        <f t="shared" si="8"/>
        <v>0</v>
      </c>
      <c r="AA20" s="3">
        <f t="shared" si="2"/>
        <v>0</v>
      </c>
      <c r="AB20" s="3">
        <f t="shared" si="9"/>
        <v>0</v>
      </c>
      <c r="AD20" s="3">
        <f t="shared" si="3"/>
        <v>0</v>
      </c>
      <c r="AE20" s="3">
        <f t="shared" si="4"/>
        <v>0</v>
      </c>
      <c r="AF20" s="3">
        <f t="shared" si="10"/>
        <v>0</v>
      </c>
    </row>
    <row r="21" spans="2:32" ht="15.75" customHeight="1" x14ac:dyDescent="0.2">
      <c r="B21" s="68">
        <v>12</v>
      </c>
      <c r="C21" s="88"/>
      <c r="D21" s="90"/>
      <c r="E21" s="91"/>
      <c r="F21" s="71"/>
      <c r="G21" s="72"/>
      <c r="H21" s="20" t="str">
        <f t="shared" si="5"/>
        <v/>
      </c>
      <c r="I21" s="69" t="s">
        <v>24</v>
      </c>
      <c r="J21" s="80">
        <f t="shared" si="6"/>
        <v>0</v>
      </c>
      <c r="K21" s="81"/>
      <c r="L21" s="81"/>
      <c r="M21" s="70" t="s">
        <v>24</v>
      </c>
      <c r="N21" s="80" t="str">
        <f t="shared" si="0"/>
        <v>0</v>
      </c>
      <c r="O21" s="70"/>
      <c r="P21" s="85"/>
      <c r="Q21" s="21" t="str">
        <f t="shared" si="1"/>
        <v/>
      </c>
      <c r="R21" s="17"/>
      <c r="S21" s="22">
        <f t="shared" si="7"/>
        <v>0</v>
      </c>
      <c r="T21" s="22">
        <f t="shared" si="7"/>
        <v>0</v>
      </c>
      <c r="U21" s="22">
        <f t="shared" si="7"/>
        <v>0</v>
      </c>
      <c r="W21" s="23">
        <f t="shared" si="8"/>
        <v>0</v>
      </c>
      <c r="X21" s="23">
        <f t="shared" si="8"/>
        <v>0</v>
      </c>
      <c r="Y21" s="23">
        <f t="shared" si="8"/>
        <v>0</v>
      </c>
      <c r="AA21" s="3">
        <f t="shared" si="2"/>
        <v>0</v>
      </c>
      <c r="AB21" s="3">
        <f t="shared" si="9"/>
        <v>0</v>
      </c>
      <c r="AD21" s="3">
        <f t="shared" si="3"/>
        <v>0</v>
      </c>
      <c r="AE21" s="3">
        <f t="shared" si="4"/>
        <v>0</v>
      </c>
      <c r="AF21" s="3">
        <f t="shared" si="10"/>
        <v>0</v>
      </c>
    </row>
    <row r="22" spans="2:32" ht="15.75" customHeight="1" x14ac:dyDescent="0.2">
      <c r="B22" s="68">
        <v>13</v>
      </c>
      <c r="C22" s="88"/>
      <c r="D22" s="90"/>
      <c r="E22" s="91"/>
      <c r="F22" s="71"/>
      <c r="G22" s="72"/>
      <c r="H22" s="20" t="str">
        <f t="shared" si="5"/>
        <v/>
      </c>
      <c r="I22" s="69" t="s">
        <v>24</v>
      </c>
      <c r="J22" s="80">
        <f t="shared" si="6"/>
        <v>0</v>
      </c>
      <c r="K22" s="81"/>
      <c r="L22" s="81"/>
      <c r="M22" s="70" t="s">
        <v>24</v>
      </c>
      <c r="N22" s="80" t="str">
        <f t="shared" si="0"/>
        <v>0</v>
      </c>
      <c r="O22" s="70"/>
      <c r="P22" s="85"/>
      <c r="Q22" s="21" t="str">
        <f t="shared" si="1"/>
        <v/>
      </c>
      <c r="R22" s="17"/>
      <c r="S22" s="22">
        <f t="shared" si="7"/>
        <v>0</v>
      </c>
      <c r="T22" s="22">
        <f t="shared" si="7"/>
        <v>0</v>
      </c>
      <c r="U22" s="22">
        <f t="shared" si="7"/>
        <v>0</v>
      </c>
      <c r="W22" s="23">
        <f t="shared" si="8"/>
        <v>0</v>
      </c>
      <c r="X22" s="23">
        <f t="shared" si="8"/>
        <v>0</v>
      </c>
      <c r="Y22" s="23">
        <f t="shared" si="8"/>
        <v>0</v>
      </c>
      <c r="AA22" s="3">
        <f t="shared" si="2"/>
        <v>0</v>
      </c>
      <c r="AB22" s="3">
        <f t="shared" si="9"/>
        <v>0</v>
      </c>
      <c r="AD22" s="3">
        <f t="shared" si="3"/>
        <v>0</v>
      </c>
      <c r="AE22" s="3">
        <f t="shared" si="4"/>
        <v>0</v>
      </c>
      <c r="AF22" s="3">
        <f t="shared" si="10"/>
        <v>0</v>
      </c>
    </row>
    <row r="23" spans="2:32" ht="15.75" customHeight="1" x14ac:dyDescent="0.2">
      <c r="B23" s="68">
        <v>14</v>
      </c>
      <c r="C23" s="88"/>
      <c r="D23" s="90"/>
      <c r="E23" s="91"/>
      <c r="F23" s="71"/>
      <c r="G23" s="72"/>
      <c r="H23" s="20" t="str">
        <f t="shared" si="5"/>
        <v/>
      </c>
      <c r="I23" s="69" t="s">
        <v>24</v>
      </c>
      <c r="J23" s="80">
        <f t="shared" si="6"/>
        <v>0</v>
      </c>
      <c r="K23" s="81"/>
      <c r="L23" s="81"/>
      <c r="M23" s="70" t="s">
        <v>24</v>
      </c>
      <c r="N23" s="80" t="str">
        <f t="shared" si="0"/>
        <v>0</v>
      </c>
      <c r="O23" s="70"/>
      <c r="P23" s="85"/>
      <c r="Q23" s="21" t="str">
        <f t="shared" si="1"/>
        <v/>
      </c>
      <c r="R23" s="17"/>
      <c r="S23" s="22">
        <f t="shared" si="7"/>
        <v>0</v>
      </c>
      <c r="T23" s="22">
        <f t="shared" si="7"/>
        <v>0</v>
      </c>
      <c r="U23" s="22">
        <f t="shared" si="7"/>
        <v>0</v>
      </c>
      <c r="W23" s="23">
        <f t="shared" si="8"/>
        <v>0</v>
      </c>
      <c r="X23" s="23">
        <f t="shared" si="8"/>
        <v>0</v>
      </c>
      <c r="Y23" s="23">
        <f t="shared" si="8"/>
        <v>0</v>
      </c>
      <c r="AA23" s="3">
        <f t="shared" si="2"/>
        <v>0</v>
      </c>
      <c r="AB23" s="3">
        <f t="shared" si="9"/>
        <v>0</v>
      </c>
      <c r="AD23" s="3">
        <f t="shared" si="3"/>
        <v>0</v>
      </c>
      <c r="AE23" s="3">
        <f t="shared" si="4"/>
        <v>0</v>
      </c>
      <c r="AF23" s="3">
        <f t="shared" si="10"/>
        <v>0</v>
      </c>
    </row>
    <row r="24" spans="2:32" ht="15.75" customHeight="1" x14ac:dyDescent="0.2">
      <c r="B24" s="68">
        <v>15</v>
      </c>
      <c r="C24" s="88"/>
      <c r="D24" s="90"/>
      <c r="E24" s="91"/>
      <c r="F24" s="71"/>
      <c r="G24" s="72"/>
      <c r="H24" s="20" t="str">
        <f t="shared" si="5"/>
        <v/>
      </c>
      <c r="I24" s="69" t="s">
        <v>24</v>
      </c>
      <c r="J24" s="80">
        <f t="shared" si="6"/>
        <v>0</v>
      </c>
      <c r="K24" s="81"/>
      <c r="L24" s="81"/>
      <c r="M24" s="70" t="s">
        <v>24</v>
      </c>
      <c r="N24" s="80" t="str">
        <f t="shared" si="0"/>
        <v>0</v>
      </c>
      <c r="O24" s="70"/>
      <c r="P24" s="85"/>
      <c r="Q24" s="21" t="str">
        <f t="shared" si="1"/>
        <v/>
      </c>
      <c r="R24" s="17"/>
      <c r="S24" s="22">
        <f t="shared" si="7"/>
        <v>0</v>
      </c>
      <c r="T24" s="22">
        <f t="shared" si="7"/>
        <v>0</v>
      </c>
      <c r="U24" s="22">
        <f t="shared" si="7"/>
        <v>0</v>
      </c>
      <c r="W24" s="23">
        <f t="shared" si="8"/>
        <v>0</v>
      </c>
      <c r="X24" s="23">
        <f t="shared" si="8"/>
        <v>0</v>
      </c>
      <c r="Y24" s="23">
        <f t="shared" si="8"/>
        <v>0</v>
      </c>
      <c r="AA24" s="3">
        <f t="shared" si="2"/>
        <v>0</v>
      </c>
      <c r="AB24" s="3">
        <f t="shared" si="9"/>
        <v>0</v>
      </c>
      <c r="AD24" s="3">
        <f t="shared" si="3"/>
        <v>0</v>
      </c>
      <c r="AE24" s="3">
        <f t="shared" si="4"/>
        <v>0</v>
      </c>
      <c r="AF24" s="3">
        <f t="shared" si="10"/>
        <v>0</v>
      </c>
    </row>
    <row r="25" spans="2:32" ht="15.75" customHeight="1" x14ac:dyDescent="0.2">
      <c r="B25" s="68">
        <v>16</v>
      </c>
      <c r="C25" s="88"/>
      <c r="D25" s="90"/>
      <c r="E25" s="91"/>
      <c r="F25" s="71"/>
      <c r="G25" s="72"/>
      <c r="H25" s="20" t="str">
        <f t="shared" si="5"/>
        <v/>
      </c>
      <c r="I25" s="69" t="s">
        <v>24</v>
      </c>
      <c r="J25" s="80">
        <f t="shared" si="6"/>
        <v>0</v>
      </c>
      <c r="K25" s="81"/>
      <c r="L25" s="81"/>
      <c r="M25" s="70" t="s">
        <v>24</v>
      </c>
      <c r="N25" s="80" t="str">
        <f t="shared" si="0"/>
        <v>0</v>
      </c>
      <c r="O25" s="70"/>
      <c r="P25" s="85"/>
      <c r="Q25" s="21" t="str">
        <f t="shared" si="1"/>
        <v/>
      </c>
      <c r="R25" s="17"/>
      <c r="S25" s="22">
        <f t="shared" si="7"/>
        <v>0</v>
      </c>
      <c r="T25" s="22">
        <f t="shared" si="7"/>
        <v>0</v>
      </c>
      <c r="U25" s="22">
        <f t="shared" si="7"/>
        <v>0</v>
      </c>
      <c r="W25" s="23">
        <f t="shared" si="8"/>
        <v>0</v>
      </c>
      <c r="X25" s="23">
        <f t="shared" si="8"/>
        <v>0</v>
      </c>
      <c r="Y25" s="23">
        <f t="shared" si="8"/>
        <v>0</v>
      </c>
      <c r="AA25" s="3">
        <f t="shared" si="2"/>
        <v>0</v>
      </c>
      <c r="AB25" s="3">
        <f t="shared" si="9"/>
        <v>0</v>
      </c>
      <c r="AD25" s="3">
        <f t="shared" si="3"/>
        <v>0</v>
      </c>
      <c r="AE25" s="3">
        <f t="shared" si="4"/>
        <v>0</v>
      </c>
      <c r="AF25" s="3">
        <f t="shared" si="10"/>
        <v>0</v>
      </c>
    </row>
    <row r="26" spans="2:32" ht="15.75" customHeight="1" x14ac:dyDescent="0.2">
      <c r="B26" s="68">
        <v>17</v>
      </c>
      <c r="C26" s="88"/>
      <c r="D26" s="90"/>
      <c r="E26" s="91"/>
      <c r="F26" s="71"/>
      <c r="G26" s="72"/>
      <c r="H26" s="20" t="str">
        <f t="shared" si="5"/>
        <v/>
      </c>
      <c r="I26" s="69" t="s">
        <v>24</v>
      </c>
      <c r="J26" s="80">
        <f t="shared" si="6"/>
        <v>0</v>
      </c>
      <c r="K26" s="81"/>
      <c r="L26" s="81"/>
      <c r="M26" s="70" t="s">
        <v>24</v>
      </c>
      <c r="N26" s="80" t="str">
        <f t="shared" si="0"/>
        <v>0</v>
      </c>
      <c r="O26" s="70"/>
      <c r="P26" s="85"/>
      <c r="Q26" s="21" t="str">
        <f t="shared" si="1"/>
        <v/>
      </c>
      <c r="R26" s="17"/>
      <c r="S26" s="22">
        <f t="shared" si="7"/>
        <v>0</v>
      </c>
      <c r="T26" s="22">
        <f t="shared" si="7"/>
        <v>0</v>
      </c>
      <c r="U26" s="22">
        <f t="shared" si="7"/>
        <v>0</v>
      </c>
      <c r="W26" s="23">
        <f t="shared" si="8"/>
        <v>0</v>
      </c>
      <c r="X26" s="23">
        <f t="shared" si="8"/>
        <v>0</v>
      </c>
      <c r="Y26" s="23">
        <f t="shared" si="8"/>
        <v>0</v>
      </c>
      <c r="AA26" s="3">
        <f t="shared" si="2"/>
        <v>0</v>
      </c>
      <c r="AB26" s="3">
        <f t="shared" si="9"/>
        <v>0</v>
      </c>
      <c r="AD26" s="3">
        <f t="shared" si="3"/>
        <v>0</v>
      </c>
      <c r="AE26" s="3">
        <f t="shared" si="4"/>
        <v>0</v>
      </c>
      <c r="AF26" s="3">
        <f t="shared" si="10"/>
        <v>0</v>
      </c>
    </row>
    <row r="27" spans="2:32" ht="15.75" customHeight="1" x14ac:dyDescent="0.2">
      <c r="B27" s="68">
        <v>18</v>
      </c>
      <c r="C27" s="88"/>
      <c r="D27" s="90"/>
      <c r="E27" s="91"/>
      <c r="F27" s="71"/>
      <c r="G27" s="72"/>
      <c r="H27" s="20" t="str">
        <f t="shared" si="5"/>
        <v/>
      </c>
      <c r="I27" s="69" t="s">
        <v>24</v>
      </c>
      <c r="J27" s="80">
        <f t="shared" si="6"/>
        <v>0</v>
      </c>
      <c r="K27" s="81"/>
      <c r="L27" s="81"/>
      <c r="M27" s="70" t="s">
        <v>24</v>
      </c>
      <c r="N27" s="80" t="str">
        <f t="shared" si="0"/>
        <v>0</v>
      </c>
      <c r="O27" s="70"/>
      <c r="P27" s="85"/>
      <c r="Q27" s="21" t="str">
        <f t="shared" si="1"/>
        <v/>
      </c>
      <c r="R27" s="17"/>
      <c r="S27" s="22">
        <f t="shared" si="7"/>
        <v>0</v>
      </c>
      <c r="T27" s="22">
        <f t="shared" si="7"/>
        <v>0</v>
      </c>
      <c r="U27" s="22">
        <f t="shared" si="7"/>
        <v>0</v>
      </c>
      <c r="W27" s="23">
        <f t="shared" si="8"/>
        <v>0</v>
      </c>
      <c r="X27" s="23">
        <f t="shared" si="8"/>
        <v>0</v>
      </c>
      <c r="Y27" s="23">
        <f t="shared" si="8"/>
        <v>0</v>
      </c>
      <c r="AA27" s="3">
        <f t="shared" si="2"/>
        <v>0</v>
      </c>
      <c r="AB27" s="3">
        <f t="shared" si="9"/>
        <v>0</v>
      </c>
      <c r="AD27" s="3">
        <f t="shared" si="3"/>
        <v>0</v>
      </c>
      <c r="AE27" s="3">
        <f t="shared" si="4"/>
        <v>0</v>
      </c>
      <c r="AF27" s="3">
        <f t="shared" si="10"/>
        <v>0</v>
      </c>
    </row>
    <row r="28" spans="2:32" ht="15.75" customHeight="1" x14ac:dyDescent="0.2">
      <c r="B28" s="68">
        <v>19</v>
      </c>
      <c r="C28" s="88"/>
      <c r="D28" s="90"/>
      <c r="E28" s="91"/>
      <c r="F28" s="71"/>
      <c r="G28" s="72"/>
      <c r="H28" s="20" t="str">
        <f t="shared" si="5"/>
        <v/>
      </c>
      <c r="I28" s="69" t="s">
        <v>24</v>
      </c>
      <c r="J28" s="80">
        <f t="shared" si="6"/>
        <v>0</v>
      </c>
      <c r="K28" s="81"/>
      <c r="L28" s="81"/>
      <c r="M28" s="70" t="s">
        <v>24</v>
      </c>
      <c r="N28" s="80" t="str">
        <f t="shared" si="0"/>
        <v>0</v>
      </c>
      <c r="O28" s="70"/>
      <c r="P28" s="85"/>
      <c r="Q28" s="21" t="str">
        <f t="shared" si="1"/>
        <v/>
      </c>
      <c r="R28" s="17"/>
      <c r="S28" s="22">
        <f t="shared" si="7"/>
        <v>0</v>
      </c>
      <c r="T28" s="22">
        <f t="shared" si="7"/>
        <v>0</v>
      </c>
      <c r="U28" s="22">
        <f t="shared" si="7"/>
        <v>0</v>
      </c>
      <c r="W28" s="23">
        <f t="shared" si="8"/>
        <v>0</v>
      </c>
      <c r="X28" s="23">
        <f t="shared" si="8"/>
        <v>0</v>
      </c>
      <c r="Y28" s="23">
        <f t="shared" si="8"/>
        <v>0</v>
      </c>
      <c r="AA28" s="3">
        <f t="shared" si="2"/>
        <v>0</v>
      </c>
      <c r="AB28" s="3">
        <f t="shared" si="9"/>
        <v>0</v>
      </c>
      <c r="AD28" s="3">
        <f t="shared" si="3"/>
        <v>0</v>
      </c>
      <c r="AE28" s="3">
        <f t="shared" si="4"/>
        <v>0</v>
      </c>
      <c r="AF28" s="3">
        <f t="shared" si="10"/>
        <v>0</v>
      </c>
    </row>
    <row r="29" spans="2:32" ht="15.75" customHeight="1" x14ac:dyDescent="0.2">
      <c r="B29" s="68">
        <v>20</v>
      </c>
      <c r="C29" s="88"/>
      <c r="D29" s="90"/>
      <c r="E29" s="91"/>
      <c r="F29" s="71"/>
      <c r="G29" s="72"/>
      <c r="H29" s="20" t="str">
        <f t="shared" si="5"/>
        <v/>
      </c>
      <c r="I29" s="69" t="s">
        <v>24</v>
      </c>
      <c r="J29" s="80">
        <f t="shared" si="6"/>
        <v>0</v>
      </c>
      <c r="K29" s="81"/>
      <c r="L29" s="81"/>
      <c r="M29" s="70" t="s">
        <v>24</v>
      </c>
      <c r="N29" s="80" t="str">
        <f t="shared" si="0"/>
        <v>0</v>
      </c>
      <c r="O29" s="70"/>
      <c r="P29" s="85"/>
      <c r="Q29" s="21" t="str">
        <f t="shared" si="1"/>
        <v/>
      </c>
      <c r="R29" s="17"/>
      <c r="S29" s="22">
        <f t="shared" si="7"/>
        <v>0</v>
      </c>
      <c r="T29" s="22">
        <f t="shared" si="7"/>
        <v>0</v>
      </c>
      <c r="U29" s="22">
        <f t="shared" si="7"/>
        <v>0</v>
      </c>
      <c r="W29" s="23">
        <f t="shared" si="8"/>
        <v>0</v>
      </c>
      <c r="X29" s="23">
        <f t="shared" si="8"/>
        <v>0</v>
      </c>
      <c r="Y29" s="23">
        <f t="shared" si="8"/>
        <v>0</v>
      </c>
      <c r="AA29" s="3">
        <f t="shared" si="2"/>
        <v>0</v>
      </c>
      <c r="AB29" s="3">
        <f t="shared" si="9"/>
        <v>0</v>
      </c>
      <c r="AD29" s="3">
        <f t="shared" si="3"/>
        <v>0</v>
      </c>
      <c r="AE29" s="3">
        <f t="shared" si="4"/>
        <v>0</v>
      </c>
      <c r="AF29" s="3">
        <f t="shared" si="10"/>
        <v>0</v>
      </c>
    </row>
    <row r="30" spans="2:32" ht="15.75" customHeight="1" x14ac:dyDescent="0.2">
      <c r="B30" s="68">
        <v>21</v>
      </c>
      <c r="C30" s="88"/>
      <c r="D30" s="90"/>
      <c r="E30" s="91"/>
      <c r="F30" s="71"/>
      <c r="G30" s="72"/>
      <c r="H30" s="20" t="str">
        <f t="shared" si="5"/>
        <v/>
      </c>
      <c r="I30" s="69" t="s">
        <v>24</v>
      </c>
      <c r="J30" s="80">
        <f t="shared" si="6"/>
        <v>0</v>
      </c>
      <c r="K30" s="81"/>
      <c r="L30" s="81"/>
      <c r="M30" s="70" t="s">
        <v>24</v>
      </c>
      <c r="N30" s="80" t="str">
        <f t="shared" si="0"/>
        <v>0</v>
      </c>
      <c r="O30" s="70"/>
      <c r="P30" s="85"/>
      <c r="Q30" s="21" t="str">
        <f t="shared" si="1"/>
        <v/>
      </c>
      <c r="R30" s="17"/>
      <c r="S30" s="22">
        <f t="shared" si="7"/>
        <v>0</v>
      </c>
      <c r="T30" s="22">
        <f t="shared" si="7"/>
        <v>0</v>
      </c>
      <c r="U30" s="22">
        <f t="shared" si="7"/>
        <v>0</v>
      </c>
      <c r="W30" s="23">
        <f t="shared" si="8"/>
        <v>0</v>
      </c>
      <c r="X30" s="23">
        <f t="shared" si="8"/>
        <v>0</v>
      </c>
      <c r="Y30" s="23">
        <f t="shared" si="8"/>
        <v>0</v>
      </c>
      <c r="AA30" s="3">
        <f t="shared" si="2"/>
        <v>0</v>
      </c>
      <c r="AB30" s="3">
        <f t="shared" si="9"/>
        <v>0</v>
      </c>
      <c r="AD30" s="3">
        <f t="shared" si="3"/>
        <v>0</v>
      </c>
      <c r="AE30" s="3">
        <f t="shared" si="4"/>
        <v>0</v>
      </c>
      <c r="AF30" s="3">
        <f t="shared" si="10"/>
        <v>0</v>
      </c>
    </row>
    <row r="31" spans="2:32" ht="15.75" customHeight="1" x14ac:dyDescent="0.2">
      <c r="B31" s="68">
        <v>22</v>
      </c>
      <c r="C31" s="88"/>
      <c r="D31" s="90"/>
      <c r="E31" s="91"/>
      <c r="F31" s="71"/>
      <c r="G31" s="72"/>
      <c r="H31" s="20" t="str">
        <f t="shared" si="5"/>
        <v/>
      </c>
      <c r="I31" s="69" t="s">
        <v>24</v>
      </c>
      <c r="J31" s="80">
        <f t="shared" si="6"/>
        <v>0</v>
      </c>
      <c r="K31" s="81"/>
      <c r="L31" s="81"/>
      <c r="M31" s="70" t="s">
        <v>24</v>
      </c>
      <c r="N31" s="80" t="str">
        <f t="shared" si="0"/>
        <v>0</v>
      </c>
      <c r="O31" s="70"/>
      <c r="P31" s="85"/>
      <c r="Q31" s="21" t="str">
        <f t="shared" si="1"/>
        <v/>
      </c>
      <c r="R31" s="17"/>
      <c r="S31" s="22">
        <f t="shared" si="7"/>
        <v>0</v>
      </c>
      <c r="T31" s="22">
        <f t="shared" si="7"/>
        <v>0</v>
      </c>
      <c r="U31" s="22">
        <f t="shared" si="7"/>
        <v>0</v>
      </c>
      <c r="W31" s="23">
        <f t="shared" si="8"/>
        <v>0</v>
      </c>
      <c r="X31" s="23">
        <f t="shared" si="8"/>
        <v>0</v>
      </c>
      <c r="Y31" s="23">
        <f t="shared" si="8"/>
        <v>0</v>
      </c>
      <c r="AA31" s="3">
        <f t="shared" si="2"/>
        <v>0</v>
      </c>
      <c r="AB31" s="3">
        <f t="shared" si="9"/>
        <v>0</v>
      </c>
      <c r="AD31" s="3">
        <f t="shared" si="3"/>
        <v>0</v>
      </c>
      <c r="AE31" s="3">
        <f t="shared" si="4"/>
        <v>0</v>
      </c>
      <c r="AF31" s="3">
        <f t="shared" si="10"/>
        <v>0</v>
      </c>
    </row>
    <row r="32" spans="2:32" ht="15.75" customHeight="1" x14ac:dyDescent="0.2">
      <c r="B32" s="68">
        <v>23</v>
      </c>
      <c r="C32" s="88"/>
      <c r="D32" s="90"/>
      <c r="E32" s="91"/>
      <c r="F32" s="71"/>
      <c r="G32" s="72"/>
      <c r="H32" s="20" t="str">
        <f t="shared" si="5"/>
        <v/>
      </c>
      <c r="I32" s="69" t="s">
        <v>24</v>
      </c>
      <c r="J32" s="80">
        <f t="shared" si="6"/>
        <v>0</v>
      </c>
      <c r="K32" s="81"/>
      <c r="L32" s="81"/>
      <c r="M32" s="70" t="s">
        <v>24</v>
      </c>
      <c r="N32" s="80" t="str">
        <f t="shared" si="0"/>
        <v>0</v>
      </c>
      <c r="O32" s="70"/>
      <c r="P32" s="85"/>
      <c r="Q32" s="21" t="str">
        <f t="shared" si="1"/>
        <v/>
      </c>
      <c r="R32" s="17"/>
      <c r="S32" s="22">
        <f t="shared" si="7"/>
        <v>0</v>
      </c>
      <c r="T32" s="22">
        <f t="shared" si="7"/>
        <v>0</v>
      </c>
      <c r="U32" s="22">
        <f t="shared" si="7"/>
        <v>0</v>
      </c>
      <c r="W32" s="23">
        <f t="shared" si="8"/>
        <v>0</v>
      </c>
      <c r="X32" s="23">
        <f t="shared" si="8"/>
        <v>0</v>
      </c>
      <c r="Y32" s="23">
        <f t="shared" si="8"/>
        <v>0</v>
      </c>
      <c r="AA32" s="3">
        <f t="shared" si="2"/>
        <v>0</v>
      </c>
      <c r="AB32" s="3">
        <f t="shared" si="9"/>
        <v>0</v>
      </c>
      <c r="AD32" s="3">
        <f t="shared" si="3"/>
        <v>0</v>
      </c>
      <c r="AE32" s="3">
        <f t="shared" si="4"/>
        <v>0</v>
      </c>
      <c r="AF32" s="3">
        <f t="shared" si="10"/>
        <v>0</v>
      </c>
    </row>
    <row r="33" spans="2:32" ht="15.75" customHeight="1" x14ac:dyDescent="0.2">
      <c r="B33" s="68">
        <v>24</v>
      </c>
      <c r="C33" s="88"/>
      <c r="D33" s="90"/>
      <c r="E33" s="91"/>
      <c r="F33" s="71"/>
      <c r="G33" s="72"/>
      <c r="H33" s="20" t="str">
        <f t="shared" si="5"/>
        <v/>
      </c>
      <c r="I33" s="69" t="s">
        <v>24</v>
      </c>
      <c r="J33" s="80">
        <f t="shared" si="6"/>
        <v>0</v>
      </c>
      <c r="K33" s="81"/>
      <c r="L33" s="81"/>
      <c r="M33" s="70" t="s">
        <v>24</v>
      </c>
      <c r="N33" s="80" t="str">
        <f t="shared" si="0"/>
        <v>0</v>
      </c>
      <c r="O33" s="70"/>
      <c r="P33" s="85"/>
      <c r="Q33" s="21" t="str">
        <f t="shared" si="1"/>
        <v/>
      </c>
      <c r="R33" s="17"/>
      <c r="S33" s="22">
        <f t="shared" si="7"/>
        <v>0</v>
      </c>
      <c r="T33" s="22">
        <f t="shared" si="7"/>
        <v>0</v>
      </c>
      <c r="U33" s="22">
        <f t="shared" si="7"/>
        <v>0</v>
      </c>
      <c r="W33" s="23">
        <f t="shared" si="8"/>
        <v>0</v>
      </c>
      <c r="X33" s="23">
        <f t="shared" si="8"/>
        <v>0</v>
      </c>
      <c r="Y33" s="23">
        <f t="shared" si="8"/>
        <v>0</v>
      </c>
      <c r="AA33" s="3">
        <f t="shared" si="2"/>
        <v>0</v>
      </c>
      <c r="AB33" s="3">
        <f t="shared" si="9"/>
        <v>0</v>
      </c>
      <c r="AD33" s="3">
        <f t="shared" si="3"/>
        <v>0</v>
      </c>
      <c r="AE33" s="3">
        <f t="shared" si="4"/>
        <v>0</v>
      </c>
      <c r="AF33" s="3">
        <f t="shared" si="10"/>
        <v>0</v>
      </c>
    </row>
    <row r="34" spans="2:32" ht="15.75" customHeight="1" x14ac:dyDescent="0.2">
      <c r="B34" s="68">
        <v>25</v>
      </c>
      <c r="C34" s="88"/>
      <c r="D34" s="90"/>
      <c r="E34" s="91"/>
      <c r="F34" s="71"/>
      <c r="G34" s="72"/>
      <c r="H34" s="20" t="str">
        <f t="shared" si="5"/>
        <v/>
      </c>
      <c r="I34" s="69" t="s">
        <v>24</v>
      </c>
      <c r="J34" s="80">
        <f t="shared" si="6"/>
        <v>0</v>
      </c>
      <c r="K34" s="81"/>
      <c r="L34" s="81"/>
      <c r="M34" s="70" t="s">
        <v>24</v>
      </c>
      <c r="N34" s="80" t="str">
        <f t="shared" si="0"/>
        <v>0</v>
      </c>
      <c r="O34" s="70"/>
      <c r="P34" s="85"/>
      <c r="Q34" s="21" t="str">
        <f t="shared" si="1"/>
        <v/>
      </c>
      <c r="R34" s="17"/>
      <c r="S34" s="22">
        <f t="shared" si="7"/>
        <v>0</v>
      </c>
      <c r="T34" s="22">
        <f t="shared" si="7"/>
        <v>0</v>
      </c>
      <c r="U34" s="22">
        <f t="shared" si="7"/>
        <v>0</v>
      </c>
      <c r="W34" s="23">
        <f t="shared" si="8"/>
        <v>0</v>
      </c>
      <c r="X34" s="23">
        <f t="shared" si="8"/>
        <v>0</v>
      </c>
      <c r="Y34" s="23">
        <f t="shared" si="8"/>
        <v>0</v>
      </c>
      <c r="AA34" s="3">
        <f t="shared" si="2"/>
        <v>0</v>
      </c>
      <c r="AB34" s="3">
        <f t="shared" si="9"/>
        <v>0</v>
      </c>
      <c r="AD34" s="3">
        <f t="shared" si="3"/>
        <v>0</v>
      </c>
      <c r="AE34" s="3">
        <f t="shared" si="4"/>
        <v>0</v>
      </c>
      <c r="AF34" s="3">
        <f t="shared" si="10"/>
        <v>0</v>
      </c>
    </row>
    <row r="35" spans="2:32" ht="15.75" customHeight="1" x14ac:dyDescent="0.2">
      <c r="B35" s="68">
        <v>26</v>
      </c>
      <c r="C35" s="88"/>
      <c r="D35" s="90"/>
      <c r="E35" s="91"/>
      <c r="F35" s="71"/>
      <c r="G35" s="72"/>
      <c r="H35" s="20" t="str">
        <f t="shared" si="5"/>
        <v/>
      </c>
      <c r="I35" s="69" t="s">
        <v>24</v>
      </c>
      <c r="J35" s="80">
        <f t="shared" si="6"/>
        <v>0</v>
      </c>
      <c r="K35" s="81"/>
      <c r="L35" s="81"/>
      <c r="M35" s="70" t="s">
        <v>24</v>
      </c>
      <c r="N35" s="80" t="str">
        <f t="shared" si="0"/>
        <v>0</v>
      </c>
      <c r="O35" s="70"/>
      <c r="P35" s="85"/>
      <c r="Q35" s="21" t="str">
        <f t="shared" si="1"/>
        <v/>
      </c>
      <c r="R35" s="17"/>
      <c r="S35" s="22">
        <f t="shared" si="7"/>
        <v>0</v>
      </c>
      <c r="T35" s="22">
        <f t="shared" si="7"/>
        <v>0</v>
      </c>
      <c r="U35" s="22">
        <f t="shared" si="7"/>
        <v>0</v>
      </c>
      <c r="W35" s="23">
        <f t="shared" si="8"/>
        <v>0</v>
      </c>
      <c r="X35" s="23">
        <f t="shared" si="8"/>
        <v>0</v>
      </c>
      <c r="Y35" s="23">
        <f t="shared" si="8"/>
        <v>0</v>
      </c>
      <c r="AA35" s="3">
        <f t="shared" si="2"/>
        <v>0</v>
      </c>
      <c r="AB35" s="3">
        <f t="shared" si="9"/>
        <v>0</v>
      </c>
      <c r="AD35" s="3">
        <f t="shared" si="3"/>
        <v>0</v>
      </c>
      <c r="AE35" s="3">
        <f t="shared" si="4"/>
        <v>0</v>
      </c>
      <c r="AF35" s="3">
        <f t="shared" si="10"/>
        <v>0</v>
      </c>
    </row>
    <row r="36" spans="2:32" ht="15.75" customHeight="1" x14ac:dyDescent="0.2">
      <c r="B36" s="68">
        <v>27</v>
      </c>
      <c r="C36" s="88"/>
      <c r="D36" s="90"/>
      <c r="E36" s="91"/>
      <c r="F36" s="71"/>
      <c r="G36" s="72"/>
      <c r="H36" s="20" t="str">
        <f t="shared" si="5"/>
        <v/>
      </c>
      <c r="I36" s="69" t="s">
        <v>24</v>
      </c>
      <c r="J36" s="80">
        <f t="shared" si="6"/>
        <v>0</v>
      </c>
      <c r="K36" s="81"/>
      <c r="L36" s="81"/>
      <c r="M36" s="70" t="s">
        <v>24</v>
      </c>
      <c r="N36" s="80" t="str">
        <f t="shared" si="0"/>
        <v>0</v>
      </c>
      <c r="O36" s="70"/>
      <c r="P36" s="85"/>
      <c r="Q36" s="21" t="str">
        <f t="shared" si="1"/>
        <v/>
      </c>
      <c r="R36" s="17"/>
      <c r="S36" s="22">
        <f t="shared" si="7"/>
        <v>0</v>
      </c>
      <c r="T36" s="22">
        <f t="shared" si="7"/>
        <v>0</v>
      </c>
      <c r="U36" s="22">
        <f t="shared" si="7"/>
        <v>0</v>
      </c>
      <c r="W36" s="23">
        <f t="shared" si="8"/>
        <v>0</v>
      </c>
      <c r="X36" s="23">
        <f t="shared" si="8"/>
        <v>0</v>
      </c>
      <c r="Y36" s="23">
        <f t="shared" si="8"/>
        <v>0</v>
      </c>
      <c r="AA36" s="3">
        <f t="shared" si="2"/>
        <v>0</v>
      </c>
      <c r="AB36" s="3">
        <f t="shared" si="9"/>
        <v>0</v>
      </c>
      <c r="AD36" s="3">
        <f t="shared" si="3"/>
        <v>0</v>
      </c>
      <c r="AE36" s="3">
        <f t="shared" si="4"/>
        <v>0</v>
      </c>
      <c r="AF36" s="3">
        <f t="shared" si="10"/>
        <v>0</v>
      </c>
    </row>
    <row r="37" spans="2:32" ht="15.75" customHeight="1" x14ac:dyDescent="0.2">
      <c r="B37" s="68">
        <v>28</v>
      </c>
      <c r="C37" s="88"/>
      <c r="D37" s="90"/>
      <c r="E37" s="91"/>
      <c r="F37" s="71"/>
      <c r="G37" s="72"/>
      <c r="H37" s="20" t="str">
        <f t="shared" si="5"/>
        <v/>
      </c>
      <c r="I37" s="69" t="s">
        <v>24</v>
      </c>
      <c r="J37" s="80">
        <f t="shared" si="6"/>
        <v>0</v>
      </c>
      <c r="K37" s="81"/>
      <c r="L37" s="81"/>
      <c r="M37" s="70" t="s">
        <v>24</v>
      </c>
      <c r="N37" s="80" t="str">
        <f t="shared" si="0"/>
        <v>0</v>
      </c>
      <c r="O37" s="70"/>
      <c r="P37" s="85"/>
      <c r="Q37" s="21" t="str">
        <f t="shared" si="1"/>
        <v/>
      </c>
      <c r="R37" s="17"/>
      <c r="S37" s="22">
        <f t="shared" si="7"/>
        <v>0</v>
      </c>
      <c r="T37" s="22">
        <f t="shared" si="7"/>
        <v>0</v>
      </c>
      <c r="U37" s="22">
        <f t="shared" si="7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AA37" s="3">
        <f t="shared" si="2"/>
        <v>0</v>
      </c>
      <c r="AB37" s="3">
        <f t="shared" si="9"/>
        <v>0</v>
      </c>
      <c r="AD37" s="3">
        <f t="shared" si="3"/>
        <v>0</v>
      </c>
      <c r="AE37" s="3">
        <f t="shared" si="4"/>
        <v>0</v>
      </c>
      <c r="AF37" s="3">
        <f t="shared" si="10"/>
        <v>0</v>
      </c>
    </row>
    <row r="38" spans="2:32" ht="15.75" customHeight="1" x14ac:dyDescent="0.2">
      <c r="B38" s="68">
        <v>29</v>
      </c>
      <c r="C38" s="88"/>
      <c r="D38" s="90"/>
      <c r="E38" s="91"/>
      <c r="F38" s="71"/>
      <c r="G38" s="72"/>
      <c r="H38" s="20" t="str">
        <f t="shared" si="5"/>
        <v/>
      </c>
      <c r="I38" s="69" t="s">
        <v>24</v>
      </c>
      <c r="J38" s="80">
        <f t="shared" si="6"/>
        <v>0</v>
      </c>
      <c r="K38" s="81"/>
      <c r="L38" s="81"/>
      <c r="M38" s="70" t="s">
        <v>24</v>
      </c>
      <c r="N38" s="80" t="str">
        <f t="shared" si="0"/>
        <v>0</v>
      </c>
      <c r="O38" s="70"/>
      <c r="P38" s="85"/>
      <c r="Q38" s="21" t="str">
        <f t="shared" si="1"/>
        <v/>
      </c>
      <c r="R38" s="17"/>
      <c r="S38" s="22">
        <f t="shared" si="7"/>
        <v>0</v>
      </c>
      <c r="T38" s="22">
        <f t="shared" si="7"/>
        <v>0</v>
      </c>
      <c r="U38" s="22">
        <f t="shared" si="7"/>
        <v>0</v>
      </c>
      <c r="W38" s="23">
        <f t="shared" si="8"/>
        <v>0</v>
      </c>
      <c r="X38" s="23">
        <f t="shared" si="8"/>
        <v>0</v>
      </c>
      <c r="Y38" s="23">
        <f t="shared" si="8"/>
        <v>0</v>
      </c>
      <c r="AA38" s="3">
        <f t="shared" si="2"/>
        <v>0</v>
      </c>
      <c r="AB38" s="3">
        <f t="shared" si="9"/>
        <v>0</v>
      </c>
      <c r="AD38" s="3">
        <f t="shared" si="3"/>
        <v>0</v>
      </c>
      <c r="AE38" s="3">
        <f t="shared" si="4"/>
        <v>0</v>
      </c>
      <c r="AF38" s="3">
        <f t="shared" si="10"/>
        <v>0</v>
      </c>
    </row>
    <row r="39" spans="2:32" ht="15.75" customHeight="1" x14ac:dyDescent="0.2">
      <c r="B39" s="68">
        <v>30</v>
      </c>
      <c r="C39" s="88"/>
      <c r="D39" s="90"/>
      <c r="E39" s="91"/>
      <c r="F39" s="71"/>
      <c r="G39" s="72"/>
      <c r="H39" s="20" t="str">
        <f t="shared" si="5"/>
        <v/>
      </c>
      <c r="I39" s="69" t="s">
        <v>24</v>
      </c>
      <c r="J39" s="80">
        <f t="shared" si="6"/>
        <v>0</v>
      </c>
      <c r="K39" s="81"/>
      <c r="L39" s="81"/>
      <c r="M39" s="70" t="s">
        <v>24</v>
      </c>
      <c r="N39" s="80" t="str">
        <f t="shared" si="0"/>
        <v>0</v>
      </c>
      <c r="O39" s="70"/>
      <c r="P39" s="85"/>
      <c r="Q39" s="21" t="str">
        <f t="shared" si="1"/>
        <v/>
      </c>
      <c r="R39" s="17"/>
      <c r="S39" s="22">
        <f t="shared" si="7"/>
        <v>0</v>
      </c>
      <c r="T39" s="22">
        <f t="shared" si="7"/>
        <v>0</v>
      </c>
      <c r="U39" s="22">
        <f t="shared" si="7"/>
        <v>0</v>
      </c>
      <c r="W39" s="23">
        <f t="shared" si="8"/>
        <v>0</v>
      </c>
      <c r="X39" s="23">
        <f t="shared" si="8"/>
        <v>0</v>
      </c>
      <c r="Y39" s="23">
        <f t="shared" si="8"/>
        <v>0</v>
      </c>
      <c r="AA39" s="3">
        <f t="shared" si="2"/>
        <v>0</v>
      </c>
      <c r="AB39" s="3">
        <f t="shared" si="9"/>
        <v>0</v>
      </c>
      <c r="AD39" s="3">
        <f t="shared" si="3"/>
        <v>0</v>
      </c>
      <c r="AE39" s="3">
        <f t="shared" si="4"/>
        <v>0</v>
      </c>
      <c r="AF39" s="3">
        <f t="shared" si="10"/>
        <v>0</v>
      </c>
    </row>
    <row r="40" spans="2:32" ht="15.75" customHeight="1" x14ac:dyDescent="0.2">
      <c r="B40" s="73">
        <v>31</v>
      </c>
      <c r="C40" s="89"/>
      <c r="D40" s="92"/>
      <c r="E40" s="93"/>
      <c r="F40" s="76"/>
      <c r="G40" s="77"/>
      <c r="H40" s="24" t="str">
        <f t="shared" si="5"/>
        <v/>
      </c>
      <c r="I40" s="74" t="s">
        <v>24</v>
      </c>
      <c r="J40" s="82">
        <f t="shared" si="6"/>
        <v>0</v>
      </c>
      <c r="K40" s="83"/>
      <c r="L40" s="83"/>
      <c r="M40" s="75" t="s">
        <v>24</v>
      </c>
      <c r="N40" s="82" t="str">
        <f t="shared" si="0"/>
        <v>0</v>
      </c>
      <c r="O40" s="75"/>
      <c r="P40" s="86"/>
      <c r="Q40" s="25" t="str">
        <f t="shared" si="1"/>
        <v/>
      </c>
      <c r="R40" s="17"/>
      <c r="S40" s="26">
        <f t="shared" si="7"/>
        <v>0</v>
      </c>
      <c r="T40" s="26">
        <f t="shared" si="7"/>
        <v>0</v>
      </c>
      <c r="U40" s="26">
        <f t="shared" si="7"/>
        <v>0</v>
      </c>
      <c r="W40" s="27">
        <f t="shared" si="8"/>
        <v>0</v>
      </c>
      <c r="X40" s="27">
        <f t="shared" si="8"/>
        <v>0</v>
      </c>
      <c r="Y40" s="27">
        <f t="shared" si="8"/>
        <v>0</v>
      </c>
      <c r="AA40" s="3">
        <f t="shared" si="2"/>
        <v>0</v>
      </c>
      <c r="AB40" s="3">
        <f t="shared" si="9"/>
        <v>0</v>
      </c>
      <c r="AD40" s="3">
        <f t="shared" si="3"/>
        <v>0</v>
      </c>
      <c r="AE40" s="3">
        <f t="shared" si="4"/>
        <v>0</v>
      </c>
      <c r="AF40" s="3">
        <f t="shared" si="10"/>
        <v>0</v>
      </c>
    </row>
    <row r="41" spans="2:32" ht="5.25" customHeight="1" x14ac:dyDescent="0.2">
      <c r="B41" s="133"/>
      <c r="C41" s="133"/>
      <c r="D41" s="135"/>
      <c r="E41" s="135"/>
      <c r="F41" s="135"/>
      <c r="G41" s="135"/>
      <c r="H41" s="135"/>
      <c r="I41" s="133"/>
      <c r="J41" s="133"/>
      <c r="K41" s="133"/>
      <c r="L41" s="133"/>
      <c r="M41" s="133"/>
      <c r="N41" s="135"/>
      <c r="O41" s="135"/>
      <c r="P41" s="135"/>
      <c r="Q41" s="135"/>
    </row>
    <row r="42" spans="2:32" ht="21" customHeight="1" x14ac:dyDescent="0.2">
      <c r="B42" s="134"/>
      <c r="C42" s="134"/>
      <c r="D42" s="28" t="s">
        <v>28</v>
      </c>
      <c r="E42" s="29"/>
      <c r="F42" s="137" t="s">
        <v>29</v>
      </c>
      <c r="G42" s="138"/>
      <c r="H42" s="139"/>
      <c r="I42" s="136"/>
      <c r="J42" s="136"/>
      <c r="K42" s="136"/>
      <c r="L42" s="136"/>
      <c r="M42" s="136"/>
      <c r="N42" s="140" t="s">
        <v>30</v>
      </c>
      <c r="O42" s="141"/>
      <c r="P42" s="142">
        <f>SUM(Q10:Q40)</f>
        <v>0</v>
      </c>
      <c r="Q42" s="143"/>
      <c r="S42" s="30">
        <f>SUM(S10:S41)</f>
        <v>0</v>
      </c>
      <c r="T42" s="30">
        <f>SUM(T10:T41)</f>
        <v>0</v>
      </c>
      <c r="U42" s="30">
        <f>SUM(U10:U41)</f>
        <v>0</v>
      </c>
      <c r="W42" s="3">
        <f>SUM(W10:W41)</f>
        <v>0</v>
      </c>
      <c r="X42" s="3">
        <f>SUM(X10:X41)</f>
        <v>0</v>
      </c>
      <c r="Y42" s="3">
        <f>SUM(Y10:Y41)</f>
        <v>0</v>
      </c>
      <c r="AA42" s="3">
        <f>SUM(AA10:AA40)</f>
        <v>0</v>
      </c>
      <c r="AB42" s="3">
        <f>SUM(AB10:AB40)</f>
        <v>0</v>
      </c>
      <c r="AD42" s="3">
        <f t="shared" ref="AD42:AF42" si="11">SUM(AD10:AD40)</f>
        <v>0</v>
      </c>
      <c r="AE42" s="3">
        <f t="shared" si="11"/>
        <v>0</v>
      </c>
      <c r="AF42" s="3">
        <f t="shared" si="11"/>
        <v>0</v>
      </c>
    </row>
    <row r="43" spans="2:32" ht="21" customHeight="1" x14ac:dyDescent="0.2">
      <c r="B43" s="144" t="s">
        <v>33</v>
      </c>
      <c r="C43" s="145"/>
      <c r="D43" s="31">
        <f>AF42</f>
        <v>0</v>
      </c>
      <c r="E43" s="32"/>
      <c r="F43" s="111">
        <f>W42</f>
        <v>0</v>
      </c>
      <c r="G43" s="112"/>
      <c r="H43" s="113"/>
      <c r="I43" s="136"/>
      <c r="J43" s="136"/>
      <c r="K43" s="136"/>
      <c r="L43" s="136"/>
      <c r="M43" s="136"/>
      <c r="N43" s="114" t="s">
        <v>31</v>
      </c>
      <c r="O43" s="115"/>
      <c r="P43" s="116">
        <f>IF(AND(P42&lt;&gt;"",K5&lt;&gt;""),P42*K5,0)</f>
        <v>0</v>
      </c>
      <c r="Q43" s="117"/>
    </row>
    <row r="44" spans="2:32" ht="21" customHeight="1" x14ac:dyDescent="0.2">
      <c r="B44" s="118" t="s">
        <v>22</v>
      </c>
      <c r="C44" s="119"/>
      <c r="D44" s="33">
        <f>T42</f>
        <v>0</v>
      </c>
      <c r="E44" s="34"/>
      <c r="F44" s="120">
        <f>X42</f>
        <v>0</v>
      </c>
      <c r="G44" s="121"/>
      <c r="H44" s="122"/>
      <c r="I44" s="136"/>
      <c r="J44" s="136"/>
      <c r="K44" s="136"/>
      <c r="L44" s="136"/>
      <c r="M44" s="136"/>
      <c r="N44" s="123"/>
      <c r="O44" s="123"/>
      <c r="P44" s="123"/>
      <c r="Q44" s="123"/>
    </row>
    <row r="45" spans="2:32" ht="21" customHeight="1" x14ac:dyDescent="0.2">
      <c r="B45" s="124" t="s">
        <v>23</v>
      </c>
      <c r="C45" s="125"/>
      <c r="D45" s="35">
        <f>U42</f>
        <v>0</v>
      </c>
      <c r="E45" s="36"/>
      <c r="F45" s="126">
        <f>Y42</f>
        <v>0</v>
      </c>
      <c r="G45" s="127"/>
      <c r="H45" s="117"/>
      <c r="I45" s="134"/>
      <c r="J45" s="134"/>
      <c r="K45" s="134"/>
      <c r="L45" s="134"/>
      <c r="M45" s="134"/>
      <c r="N45" s="128" t="s">
        <v>32</v>
      </c>
      <c r="O45" s="129"/>
      <c r="P45" s="130">
        <f>P43+D43+D44+D45+F43+F44+F45</f>
        <v>0</v>
      </c>
      <c r="Q45" s="131"/>
    </row>
    <row r="46" spans="2:32" ht="9.75" customHeight="1" x14ac:dyDescent="0.2"/>
    <row r="47" spans="2:32" ht="15.75" customHeight="1" x14ac:dyDescent="0.2"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9"/>
    </row>
    <row r="48" spans="2:32" ht="23.25" customHeight="1" x14ac:dyDescent="0.2">
      <c r="B48" s="40"/>
      <c r="C48" s="110"/>
      <c r="D48" s="110"/>
      <c r="E48" s="42"/>
      <c r="F48" s="42"/>
      <c r="G48" s="42"/>
      <c r="H48" s="42"/>
      <c r="I48" s="42"/>
      <c r="J48" s="42"/>
      <c r="K48" s="42"/>
      <c r="L48" s="42"/>
      <c r="M48" s="41"/>
      <c r="N48" s="41"/>
      <c r="O48" s="41"/>
      <c r="P48" s="41"/>
      <c r="Q48" s="43"/>
    </row>
    <row r="49" spans="2:17" ht="21" customHeight="1" x14ac:dyDescent="0.2">
      <c r="B49" s="44"/>
      <c r="C49" s="45" t="s">
        <v>85</v>
      </c>
      <c r="D49" s="45"/>
      <c r="E49" s="45"/>
      <c r="F49" s="45"/>
      <c r="G49" s="45"/>
      <c r="H49" s="45"/>
      <c r="I49" s="45"/>
      <c r="J49" s="45"/>
      <c r="K49" s="45"/>
      <c r="L49" s="45"/>
      <c r="M49" s="45" t="s">
        <v>86</v>
      </c>
      <c r="N49" s="45"/>
      <c r="O49" s="41"/>
      <c r="P49" s="41"/>
      <c r="Q49" s="46"/>
    </row>
    <row r="50" spans="2:17" x14ac:dyDescent="0.2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ht="78.75" customHeight="1" x14ac:dyDescent="0.2">
      <c r="B51" s="100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</row>
  </sheetData>
  <sheetProtection algorithmName="SHA-512" hashValue="RbJDdOS9L3jXpLOtImtRDZ67LUb4G22LRJ1zJHSZklgt/K9prZShpGDx/PeB11h1k3xtz7RSbw8uBkDRA89W6w==" saltValue="lvYwzdlu0HoHqojsGVkLfw==" spinCount="100000" sheet="1" objects="1" scenarios="1" formatColumns="0" formatRows="0" selectLockedCells="1"/>
  <mergeCells count="75">
    <mergeCell ref="K4:Q4"/>
    <mergeCell ref="K5:Q5"/>
    <mergeCell ref="B1:Q1"/>
    <mergeCell ref="B2:C2"/>
    <mergeCell ref="B3:C3"/>
    <mergeCell ref="D3:G3"/>
    <mergeCell ref="I3:J3"/>
    <mergeCell ref="K3:Q3"/>
    <mergeCell ref="B4:C4"/>
    <mergeCell ref="D4:G4"/>
    <mergeCell ref="I4:J4"/>
    <mergeCell ref="B5:C5"/>
    <mergeCell ref="D5:G5"/>
    <mergeCell ref="I5:J5"/>
    <mergeCell ref="B6:C6"/>
    <mergeCell ref="D6:G6"/>
    <mergeCell ref="I8:J8"/>
    <mergeCell ref="K8:L8"/>
    <mergeCell ref="M8:N8"/>
    <mergeCell ref="D8:E8"/>
    <mergeCell ref="S8:U8"/>
    <mergeCell ref="W8:Y8"/>
    <mergeCell ref="B41:C42"/>
    <mergeCell ref="D41:H41"/>
    <mergeCell ref="I41:M45"/>
    <mergeCell ref="N41:Q41"/>
    <mergeCell ref="F42:H42"/>
    <mergeCell ref="N42:O42"/>
    <mergeCell ref="P42:Q42"/>
    <mergeCell ref="B43:C43"/>
    <mergeCell ref="O8:Q8"/>
    <mergeCell ref="F43:H43"/>
    <mergeCell ref="N43:O43"/>
    <mergeCell ref="P43:Q43"/>
    <mergeCell ref="B44:C44"/>
    <mergeCell ref="F44:H44"/>
    <mergeCell ref="N44:Q44"/>
    <mergeCell ref="B51:Q51"/>
    <mergeCell ref="C48:D48"/>
    <mergeCell ref="B45:C45"/>
    <mergeCell ref="F45:H45"/>
    <mergeCell ref="N45:O45"/>
    <mergeCell ref="P45:Q45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9:E39"/>
    <mergeCell ref="D40:E40"/>
    <mergeCell ref="D34:E34"/>
    <mergeCell ref="D35:E35"/>
    <mergeCell ref="D36:E36"/>
    <mergeCell ref="D37:E37"/>
    <mergeCell ref="D38:E38"/>
  </mergeCells>
  <dataValidations count="3">
    <dataValidation type="list" allowBlank="1" showInputMessage="1" showErrorMessage="1" sqref="K10:L40" xr:uid="{E6597A2D-C0B7-4254-A3F7-B13A4A0847B6}">
      <formula1>$Y$3:$Y$4</formula1>
    </dataValidation>
    <dataValidation type="list" allowBlank="1" showInputMessage="1" showErrorMessage="1" sqref="I10:I40 M10:M40" xr:uid="{C7328787-CDF0-4298-A016-F4F4FBA6B6EF}">
      <formula1>$W$3:$W$6</formula1>
    </dataValidation>
    <dataValidation type="list" allowBlank="1" showInputMessage="1" showErrorMessage="1" sqref="K4" xr:uid="{C128DAB3-6B8D-4D33-9FB2-CC64B2394B53}">
      <formula1>$X$3:$X$5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A56C1-B259-4C9F-BBB8-259930782DE6}">
  <sheetPr codeName="Tabelle22">
    <outlinePr showOutlineSymbols="0"/>
    <pageSetUpPr fitToPage="1"/>
  </sheetPr>
  <dimension ref="B1:AF51"/>
  <sheetViews>
    <sheetView showGridLines="0" showOutlineSymbols="0" zoomScaleNormal="100" workbookViewId="0">
      <selection activeCell="D3" sqref="D3:G3"/>
    </sheetView>
  </sheetViews>
  <sheetFormatPr baseColWidth="10" defaultRowHeight="14.25" x14ac:dyDescent="0.2"/>
  <cols>
    <col min="1" max="1" width="2.42578125" style="3" customWidth="1"/>
    <col min="2" max="2" width="5" style="3" customWidth="1"/>
    <col min="3" max="3" width="45.7109375" style="3" customWidth="1"/>
    <col min="4" max="4" width="42.7109375" style="3" customWidth="1"/>
    <col min="5" max="5" width="10.85546875" style="3" bestFit="1" customWidth="1"/>
    <col min="6" max="7" width="7.7109375" style="3" customWidth="1"/>
    <col min="8" max="8" width="8.140625" style="3" customWidth="1"/>
    <col min="9" max="9" width="9.7109375" style="3" customWidth="1"/>
    <col min="10" max="10" width="11.7109375" style="3" customWidth="1"/>
    <col min="11" max="11" width="7.42578125" style="3" customWidth="1"/>
    <col min="12" max="12" width="8.140625" style="3" customWidth="1"/>
    <col min="13" max="13" width="9.7109375" style="3" customWidth="1"/>
    <col min="14" max="14" width="10.28515625" style="3" customWidth="1"/>
    <col min="15" max="15" width="12.5703125" style="3" customWidth="1"/>
    <col min="16" max="16" width="12.140625" style="3" customWidth="1"/>
    <col min="17" max="17" width="10.7109375" style="3" customWidth="1"/>
    <col min="18" max="18" width="2.42578125" style="3" customWidth="1"/>
    <col min="19" max="19" width="10.140625" style="3" hidden="1" customWidth="1"/>
    <col min="20" max="20" width="5" style="3" hidden="1" customWidth="1"/>
    <col min="21" max="21" width="6.7109375" style="3" hidden="1" customWidth="1"/>
    <col min="22" max="22" width="5.5703125" style="3" hidden="1" customWidth="1"/>
    <col min="23" max="23" width="7.7109375" style="3" hidden="1" customWidth="1"/>
    <col min="24" max="24" width="17" style="3" hidden="1" customWidth="1"/>
    <col min="25" max="25" width="6.7109375" style="3" hidden="1" customWidth="1"/>
    <col min="26" max="31" width="11.42578125" style="3" hidden="1" customWidth="1"/>
    <col min="32" max="33" width="0" style="3" hidden="1" customWidth="1"/>
    <col min="34" max="16384" width="11.42578125" style="3"/>
  </cols>
  <sheetData>
    <row r="1" spans="2:32" ht="42" customHeight="1" x14ac:dyDescent="0.2">
      <c r="B1" s="151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</row>
    <row r="2" spans="2:32" ht="15" customHeight="1" x14ac:dyDescent="0.2">
      <c r="B2" s="168" t="str">
        <f>Jänner!B2</f>
        <v>Letzte Aktualisierung: 28.04.2022</v>
      </c>
      <c r="C2" s="16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32" ht="21" customHeight="1" x14ac:dyDescent="0.2">
      <c r="B3" s="103" t="s">
        <v>1</v>
      </c>
      <c r="C3" s="104"/>
      <c r="D3" s="154" t="str">
        <f>IF(Februar!D3&lt;&gt;"",Februar!D3,"")</f>
        <v/>
      </c>
      <c r="E3" s="154"/>
      <c r="F3" s="154"/>
      <c r="G3" s="154"/>
      <c r="H3" s="4"/>
      <c r="I3" s="155" t="s">
        <v>5</v>
      </c>
      <c r="J3" s="156"/>
      <c r="K3" s="159">
        <v>43159</v>
      </c>
      <c r="L3" s="160"/>
      <c r="M3" s="160"/>
      <c r="N3" s="160"/>
      <c r="O3" s="160"/>
      <c r="P3" s="160"/>
      <c r="Q3" s="161"/>
      <c r="W3" s="3" t="s">
        <v>24</v>
      </c>
      <c r="X3" s="3" t="s">
        <v>8</v>
      </c>
      <c r="Y3" s="3" t="s">
        <v>80</v>
      </c>
    </row>
    <row r="4" spans="2:32" ht="21" customHeight="1" x14ac:dyDescent="0.2">
      <c r="B4" s="103" t="s">
        <v>2</v>
      </c>
      <c r="C4" s="104"/>
      <c r="D4" s="154" t="str">
        <f>IF(Februar!D4&lt;&gt;"",Februar!D4,"")</f>
        <v/>
      </c>
      <c r="E4" s="154"/>
      <c r="F4" s="154"/>
      <c r="G4" s="154"/>
      <c r="H4" s="5"/>
      <c r="I4" s="108" t="s">
        <v>6</v>
      </c>
      <c r="J4" s="109"/>
      <c r="K4" s="162" t="s">
        <v>8</v>
      </c>
      <c r="L4" s="163"/>
      <c r="M4" s="163"/>
      <c r="N4" s="163"/>
      <c r="O4" s="163"/>
      <c r="P4" s="163"/>
      <c r="Q4" s="164"/>
      <c r="S4" s="6"/>
      <c r="T4" s="6"/>
      <c r="U4" s="6"/>
      <c r="V4" s="6"/>
      <c r="W4" s="6" t="s">
        <v>21</v>
      </c>
      <c r="X4" s="6" t="s">
        <v>25</v>
      </c>
      <c r="Y4" s="6" t="s">
        <v>81</v>
      </c>
    </row>
    <row r="5" spans="2:32" ht="21" customHeight="1" x14ac:dyDescent="0.2">
      <c r="B5" s="103" t="s">
        <v>3</v>
      </c>
      <c r="C5" s="104"/>
      <c r="D5" s="154" t="str">
        <f>IF(Februar!D5&lt;&gt;"",Februar!D5,"")</f>
        <v/>
      </c>
      <c r="E5" s="154"/>
      <c r="F5" s="154"/>
      <c r="G5" s="154"/>
      <c r="H5" s="4"/>
      <c r="I5" s="149" t="s">
        <v>7</v>
      </c>
      <c r="J5" s="150"/>
      <c r="K5" s="165" t="str">
        <f>IF(K4 &lt;&gt; "Bitte auswählen", T5, "")</f>
        <v/>
      </c>
      <c r="L5" s="166"/>
      <c r="M5" s="166"/>
      <c r="N5" s="166"/>
      <c r="O5" s="166"/>
      <c r="P5" s="166"/>
      <c r="Q5" s="167"/>
      <c r="S5" s="7">
        <v>39630</v>
      </c>
      <c r="T5" s="6">
        <f>IF(K3=0, "Monat / Jahr eintragen (oben)", IF(K3&gt;=S5, 0.42, 0.38))</f>
        <v>0.42</v>
      </c>
      <c r="U5" s="6"/>
      <c r="V5" s="6"/>
      <c r="W5" s="6" t="s">
        <v>23</v>
      </c>
      <c r="X5" s="6" t="s">
        <v>26</v>
      </c>
      <c r="Y5" s="6"/>
    </row>
    <row r="6" spans="2:32" ht="21" customHeight="1" x14ac:dyDescent="0.2">
      <c r="B6" s="103" t="s">
        <v>4</v>
      </c>
      <c r="C6" s="104"/>
      <c r="D6" s="154" t="str">
        <f>IF(Februar!D6&lt;&gt;"",Februar!D6,"")</f>
        <v/>
      </c>
      <c r="E6" s="154"/>
      <c r="F6" s="154"/>
      <c r="G6" s="154"/>
      <c r="H6" s="4"/>
      <c r="I6" s="4"/>
      <c r="J6" s="4"/>
      <c r="K6" s="4"/>
      <c r="L6" s="4"/>
      <c r="M6" s="4"/>
      <c r="N6" s="4"/>
      <c r="O6" s="4"/>
      <c r="P6" s="4"/>
      <c r="Q6" s="4"/>
      <c r="S6" s="6"/>
      <c r="T6" s="6"/>
      <c r="U6" s="6"/>
      <c r="V6" s="6"/>
      <c r="W6" s="6" t="s">
        <v>22</v>
      </c>
      <c r="X6" s="6"/>
      <c r="Y6" s="6"/>
    </row>
    <row r="7" spans="2:32" ht="14.25" customHeight="1" x14ac:dyDescent="0.2">
      <c r="S7" s="6"/>
      <c r="T7" s="6"/>
      <c r="U7" s="6"/>
      <c r="V7" s="6"/>
      <c r="W7" s="6"/>
      <c r="X7" s="6"/>
      <c r="Y7" s="6"/>
    </row>
    <row r="8" spans="2:32" ht="15.75" customHeight="1" x14ac:dyDescent="0.2">
      <c r="B8" s="8" t="s">
        <v>9</v>
      </c>
      <c r="C8" s="8" t="s">
        <v>10</v>
      </c>
      <c r="D8" s="94" t="s">
        <v>11</v>
      </c>
      <c r="E8" s="95"/>
      <c r="F8" s="8" t="s">
        <v>12</v>
      </c>
      <c r="G8" s="8" t="s">
        <v>13</v>
      </c>
      <c r="H8" s="8" t="s">
        <v>38</v>
      </c>
      <c r="I8" s="94" t="s">
        <v>14</v>
      </c>
      <c r="J8" s="95"/>
      <c r="K8" s="94" t="s">
        <v>77</v>
      </c>
      <c r="L8" s="95"/>
      <c r="M8" s="146" t="s">
        <v>15</v>
      </c>
      <c r="N8" s="147"/>
      <c r="O8" s="94" t="s">
        <v>16</v>
      </c>
      <c r="P8" s="148"/>
      <c r="Q8" s="95"/>
      <c r="S8" s="132" t="s">
        <v>14</v>
      </c>
      <c r="T8" s="132"/>
      <c r="U8" s="132"/>
      <c r="V8" s="6"/>
      <c r="W8" s="132" t="s">
        <v>27</v>
      </c>
      <c r="X8" s="132"/>
      <c r="Y8" s="132"/>
      <c r="AA8" s="3" t="s">
        <v>14</v>
      </c>
      <c r="AD8" s="3" t="s">
        <v>77</v>
      </c>
      <c r="AF8" s="3" t="s">
        <v>88</v>
      </c>
    </row>
    <row r="9" spans="2:32" ht="24.75" customHeight="1" x14ac:dyDescent="0.2">
      <c r="B9" s="9"/>
      <c r="C9" s="10"/>
      <c r="D9" s="96"/>
      <c r="E9" s="97"/>
      <c r="F9" s="10" t="s">
        <v>37</v>
      </c>
      <c r="G9" s="10" t="s">
        <v>37</v>
      </c>
      <c r="H9" s="9"/>
      <c r="I9" s="9"/>
      <c r="J9" s="11" t="s">
        <v>17</v>
      </c>
      <c r="K9" s="12" t="s">
        <v>78</v>
      </c>
      <c r="L9" s="12" t="s">
        <v>79</v>
      </c>
      <c r="M9" s="9"/>
      <c r="N9" s="11" t="s">
        <v>17</v>
      </c>
      <c r="O9" s="10" t="s">
        <v>18</v>
      </c>
      <c r="P9" s="10" t="s">
        <v>19</v>
      </c>
      <c r="Q9" s="11" t="s">
        <v>20</v>
      </c>
      <c r="S9" s="13" t="s">
        <v>21</v>
      </c>
      <c r="T9" s="13" t="s">
        <v>22</v>
      </c>
      <c r="U9" s="13" t="s">
        <v>23</v>
      </c>
      <c r="V9" s="14"/>
      <c r="W9" s="13" t="s">
        <v>21</v>
      </c>
      <c r="X9" s="13" t="s">
        <v>22</v>
      </c>
      <c r="Y9" s="13" t="s">
        <v>23</v>
      </c>
      <c r="AA9" s="3" t="s">
        <v>40</v>
      </c>
      <c r="AB9" s="3" t="s">
        <v>39</v>
      </c>
      <c r="AD9" s="3">
        <v>13.2</v>
      </c>
      <c r="AE9" s="3">
        <v>13.2</v>
      </c>
    </row>
    <row r="10" spans="2:32" ht="15.75" customHeight="1" x14ac:dyDescent="0.2">
      <c r="B10" s="63">
        <v>1</v>
      </c>
      <c r="C10" s="87"/>
      <c r="D10" s="98"/>
      <c r="E10" s="99"/>
      <c r="F10" s="66"/>
      <c r="G10" s="67"/>
      <c r="H10" s="15" t="str">
        <f>IF(AND(ISNUMBER(F10),ISNUMBER(G10)),MAX(ROUND(IF(G10&lt;F10,MOD(G10-F10,1),G10-F10)*24,2),0),"")</f>
        <v/>
      </c>
      <c r="I10" s="64" t="s">
        <v>24</v>
      </c>
      <c r="J10" s="78">
        <f>IF(I10=$W$4,SUM(AA10:AB10),0)</f>
        <v>0</v>
      </c>
      <c r="K10" s="79"/>
      <c r="L10" s="79"/>
      <c r="M10" s="65" t="s">
        <v>24</v>
      </c>
      <c r="N10" s="78" t="str">
        <f t="shared" ref="N10:N40" si="0">IF(M10 =$W$4,15,"0")</f>
        <v>0</v>
      </c>
      <c r="O10" s="65"/>
      <c r="P10" s="84"/>
      <c r="Q10" s="16" t="str">
        <f t="shared" ref="Q10:Q40" si="1">IF(OR(O10="",P10=""),"",P10-O10)</f>
        <v/>
      </c>
      <c r="R10" s="17"/>
      <c r="S10" s="18">
        <f>IF($I10=S$9,$J10,0)</f>
        <v>0</v>
      </c>
      <c r="T10" s="18">
        <f>IF($I10=T$9,$J10,0)</f>
        <v>0</v>
      </c>
      <c r="U10" s="18">
        <f>IF($I10=U$9,$J10,0)</f>
        <v>0</v>
      </c>
      <c r="W10" s="19">
        <f>IF($M10=W$9,$N10,0)</f>
        <v>0</v>
      </c>
      <c r="X10" s="19">
        <f>IF($M10=X$9,$N10,0)</f>
        <v>0</v>
      </c>
      <c r="Y10" s="19">
        <f>IF($M10=Y$9,$N10,0)</f>
        <v>0</v>
      </c>
      <c r="AA10" s="3">
        <f t="shared" ref="AA10:AA40" si="2">IF(AND($I10=$W$4,$H10&gt;=12,H10&lt;&gt;""),26.4,0)</f>
        <v>0</v>
      </c>
      <c r="AB10" s="3">
        <f>IF(AND($I10=$W$4,$H10&lt;12,H10&gt;3),ROUNDUP($H10,0)*2.2,0)</f>
        <v>0</v>
      </c>
      <c r="AD10" s="3">
        <f t="shared" ref="AD10:AD40" si="3">IF(K10="Ja",$AD$9,0)</f>
        <v>0</v>
      </c>
      <c r="AE10" s="3">
        <f t="shared" ref="AE10:AE40" si="4">IF(L10="Ja",$AD$9,0)</f>
        <v>0</v>
      </c>
      <c r="AF10" s="3">
        <f>IF(SUM(AA10:AB10)-SUM(AD10:AE10)&gt;0,SUM(AA10:AB10)-SUM(AD10:AE10),0)</f>
        <v>0</v>
      </c>
    </row>
    <row r="11" spans="2:32" ht="15.75" customHeight="1" x14ac:dyDescent="0.2">
      <c r="B11" s="68">
        <v>2</v>
      </c>
      <c r="C11" s="88"/>
      <c r="D11" s="90"/>
      <c r="E11" s="91"/>
      <c r="F11" s="71"/>
      <c r="G11" s="72"/>
      <c r="H11" s="20" t="str">
        <f t="shared" ref="H11:H40" si="5">IF(AND(ISNUMBER(F11),ISNUMBER(G11)),MAX(ROUND(IF(G11&lt;F11,MOD(G11-F11,1),G11-F11)*24,2),0),"")</f>
        <v/>
      </c>
      <c r="I11" s="69" t="s">
        <v>24</v>
      </c>
      <c r="J11" s="80">
        <f t="shared" ref="J11:J40" si="6">IF(I11=$W$4,SUM(AA11:AB11),0)</f>
        <v>0</v>
      </c>
      <c r="K11" s="81"/>
      <c r="L11" s="81"/>
      <c r="M11" s="70" t="s">
        <v>24</v>
      </c>
      <c r="N11" s="80" t="str">
        <f t="shared" si="0"/>
        <v>0</v>
      </c>
      <c r="O11" s="70"/>
      <c r="P11" s="85"/>
      <c r="Q11" s="21" t="str">
        <f t="shared" si="1"/>
        <v/>
      </c>
      <c r="R11" s="17"/>
      <c r="S11" s="22">
        <f t="shared" ref="S11:U40" si="7">IF($I11=S$9,$J11,0)</f>
        <v>0</v>
      </c>
      <c r="T11" s="22">
        <f t="shared" si="7"/>
        <v>0</v>
      </c>
      <c r="U11" s="22">
        <f t="shared" si="7"/>
        <v>0</v>
      </c>
      <c r="W11" s="23">
        <f t="shared" ref="W11:Y40" si="8">IF($M11=W$9,$N11,0)</f>
        <v>0</v>
      </c>
      <c r="X11" s="23">
        <f t="shared" si="8"/>
        <v>0</v>
      </c>
      <c r="Y11" s="23">
        <f t="shared" si="8"/>
        <v>0</v>
      </c>
      <c r="AA11" s="3">
        <f t="shared" si="2"/>
        <v>0</v>
      </c>
      <c r="AB11" s="3">
        <f t="shared" ref="AB11:AB40" si="9">IF(AND($I11=$W$4,$H11&lt;12,H11&gt;3),ROUNDUP($H11,0)*2.2,0)</f>
        <v>0</v>
      </c>
      <c r="AD11" s="3">
        <f t="shared" si="3"/>
        <v>0</v>
      </c>
      <c r="AE11" s="3">
        <f t="shared" si="4"/>
        <v>0</v>
      </c>
      <c r="AF11" s="3">
        <f t="shared" ref="AF11:AF40" si="10">IF(SUM(AA11:AB11)-SUM(AD11:AE11)&gt;0,SUM(AA11:AB11)-SUM(AD11:AE11),0)</f>
        <v>0</v>
      </c>
    </row>
    <row r="12" spans="2:32" ht="15.75" customHeight="1" x14ac:dyDescent="0.2">
      <c r="B12" s="68">
        <v>3</v>
      </c>
      <c r="C12" s="88"/>
      <c r="D12" s="90"/>
      <c r="E12" s="91"/>
      <c r="F12" s="71"/>
      <c r="G12" s="72"/>
      <c r="H12" s="20" t="str">
        <f t="shared" si="5"/>
        <v/>
      </c>
      <c r="I12" s="69" t="s">
        <v>24</v>
      </c>
      <c r="J12" s="80">
        <f t="shared" si="6"/>
        <v>0</v>
      </c>
      <c r="K12" s="81"/>
      <c r="L12" s="81"/>
      <c r="M12" s="70" t="s">
        <v>24</v>
      </c>
      <c r="N12" s="80" t="str">
        <f t="shared" si="0"/>
        <v>0</v>
      </c>
      <c r="O12" s="70"/>
      <c r="P12" s="85"/>
      <c r="Q12" s="21" t="str">
        <f t="shared" si="1"/>
        <v/>
      </c>
      <c r="R12" s="17"/>
      <c r="S12" s="22">
        <f t="shared" si="7"/>
        <v>0</v>
      </c>
      <c r="T12" s="22">
        <f t="shared" si="7"/>
        <v>0</v>
      </c>
      <c r="U12" s="22">
        <f t="shared" si="7"/>
        <v>0</v>
      </c>
      <c r="W12" s="23">
        <f t="shared" si="8"/>
        <v>0</v>
      </c>
      <c r="X12" s="23">
        <f t="shared" si="8"/>
        <v>0</v>
      </c>
      <c r="Y12" s="23">
        <f t="shared" si="8"/>
        <v>0</v>
      </c>
      <c r="AA12" s="3">
        <f t="shared" si="2"/>
        <v>0</v>
      </c>
      <c r="AB12" s="3">
        <f t="shared" si="9"/>
        <v>0</v>
      </c>
      <c r="AD12" s="3">
        <f t="shared" si="3"/>
        <v>0</v>
      </c>
      <c r="AE12" s="3">
        <f t="shared" si="4"/>
        <v>0</v>
      </c>
      <c r="AF12" s="3">
        <f t="shared" si="10"/>
        <v>0</v>
      </c>
    </row>
    <row r="13" spans="2:32" ht="15.75" customHeight="1" x14ac:dyDescent="0.2">
      <c r="B13" s="68">
        <v>4</v>
      </c>
      <c r="C13" s="88"/>
      <c r="D13" s="90"/>
      <c r="E13" s="91"/>
      <c r="F13" s="71"/>
      <c r="G13" s="72"/>
      <c r="H13" s="20" t="str">
        <f t="shared" si="5"/>
        <v/>
      </c>
      <c r="I13" s="69" t="s">
        <v>24</v>
      </c>
      <c r="J13" s="80">
        <f t="shared" si="6"/>
        <v>0</v>
      </c>
      <c r="K13" s="81"/>
      <c r="L13" s="81"/>
      <c r="M13" s="70" t="s">
        <v>24</v>
      </c>
      <c r="N13" s="80" t="str">
        <f t="shared" si="0"/>
        <v>0</v>
      </c>
      <c r="O13" s="70"/>
      <c r="P13" s="85"/>
      <c r="Q13" s="21" t="str">
        <f t="shared" si="1"/>
        <v/>
      </c>
      <c r="R13" s="17"/>
      <c r="S13" s="22">
        <f t="shared" si="7"/>
        <v>0</v>
      </c>
      <c r="T13" s="22">
        <f t="shared" si="7"/>
        <v>0</v>
      </c>
      <c r="U13" s="22">
        <f t="shared" si="7"/>
        <v>0</v>
      </c>
      <c r="W13" s="23">
        <f t="shared" si="8"/>
        <v>0</v>
      </c>
      <c r="X13" s="23">
        <f t="shared" si="8"/>
        <v>0</v>
      </c>
      <c r="Y13" s="23">
        <f t="shared" si="8"/>
        <v>0</v>
      </c>
      <c r="AA13" s="3">
        <f t="shared" si="2"/>
        <v>0</v>
      </c>
      <c r="AB13" s="3">
        <f t="shared" si="9"/>
        <v>0</v>
      </c>
      <c r="AD13" s="3">
        <f t="shared" si="3"/>
        <v>0</v>
      </c>
      <c r="AE13" s="3">
        <f t="shared" si="4"/>
        <v>0</v>
      </c>
      <c r="AF13" s="3">
        <f t="shared" si="10"/>
        <v>0</v>
      </c>
    </row>
    <row r="14" spans="2:32" ht="15.75" customHeight="1" x14ac:dyDescent="0.2">
      <c r="B14" s="68">
        <v>5</v>
      </c>
      <c r="C14" s="88"/>
      <c r="D14" s="90"/>
      <c r="E14" s="91"/>
      <c r="F14" s="71"/>
      <c r="G14" s="72"/>
      <c r="H14" s="20" t="str">
        <f t="shared" si="5"/>
        <v/>
      </c>
      <c r="I14" s="69" t="s">
        <v>24</v>
      </c>
      <c r="J14" s="80">
        <f t="shared" si="6"/>
        <v>0</v>
      </c>
      <c r="K14" s="81"/>
      <c r="L14" s="81"/>
      <c r="M14" s="70" t="s">
        <v>24</v>
      </c>
      <c r="N14" s="80" t="str">
        <f t="shared" si="0"/>
        <v>0</v>
      </c>
      <c r="O14" s="70"/>
      <c r="P14" s="85"/>
      <c r="Q14" s="21" t="str">
        <f t="shared" si="1"/>
        <v/>
      </c>
      <c r="R14" s="17"/>
      <c r="S14" s="22">
        <f t="shared" si="7"/>
        <v>0</v>
      </c>
      <c r="T14" s="22">
        <f t="shared" si="7"/>
        <v>0</v>
      </c>
      <c r="U14" s="22">
        <f t="shared" si="7"/>
        <v>0</v>
      </c>
      <c r="W14" s="23">
        <f t="shared" si="8"/>
        <v>0</v>
      </c>
      <c r="X14" s="23">
        <f t="shared" si="8"/>
        <v>0</v>
      </c>
      <c r="Y14" s="23">
        <f t="shared" si="8"/>
        <v>0</v>
      </c>
      <c r="AA14" s="3">
        <f t="shared" si="2"/>
        <v>0</v>
      </c>
      <c r="AB14" s="3">
        <f t="shared" si="9"/>
        <v>0</v>
      </c>
      <c r="AD14" s="3">
        <f t="shared" si="3"/>
        <v>0</v>
      </c>
      <c r="AE14" s="3">
        <f t="shared" si="4"/>
        <v>0</v>
      </c>
      <c r="AF14" s="3">
        <f t="shared" si="10"/>
        <v>0</v>
      </c>
    </row>
    <row r="15" spans="2:32" ht="15.75" customHeight="1" x14ac:dyDescent="0.2">
      <c r="B15" s="68">
        <v>6</v>
      </c>
      <c r="C15" s="88"/>
      <c r="D15" s="90"/>
      <c r="E15" s="91"/>
      <c r="F15" s="71"/>
      <c r="G15" s="72"/>
      <c r="H15" s="20" t="str">
        <f t="shared" si="5"/>
        <v/>
      </c>
      <c r="I15" s="69" t="s">
        <v>24</v>
      </c>
      <c r="J15" s="80">
        <f t="shared" si="6"/>
        <v>0</v>
      </c>
      <c r="K15" s="81"/>
      <c r="L15" s="81"/>
      <c r="M15" s="70" t="s">
        <v>24</v>
      </c>
      <c r="N15" s="80" t="str">
        <f t="shared" si="0"/>
        <v>0</v>
      </c>
      <c r="O15" s="70"/>
      <c r="P15" s="85"/>
      <c r="Q15" s="21" t="str">
        <f t="shared" si="1"/>
        <v/>
      </c>
      <c r="R15" s="17"/>
      <c r="S15" s="22">
        <f t="shared" si="7"/>
        <v>0</v>
      </c>
      <c r="T15" s="22">
        <f t="shared" si="7"/>
        <v>0</v>
      </c>
      <c r="U15" s="22">
        <f t="shared" si="7"/>
        <v>0</v>
      </c>
      <c r="W15" s="23">
        <f t="shared" si="8"/>
        <v>0</v>
      </c>
      <c r="X15" s="23">
        <f t="shared" si="8"/>
        <v>0</v>
      </c>
      <c r="Y15" s="23">
        <f t="shared" si="8"/>
        <v>0</v>
      </c>
      <c r="AA15" s="3">
        <f t="shared" si="2"/>
        <v>0</v>
      </c>
      <c r="AB15" s="3">
        <f t="shared" si="9"/>
        <v>0</v>
      </c>
      <c r="AD15" s="3">
        <f t="shared" si="3"/>
        <v>0</v>
      </c>
      <c r="AE15" s="3">
        <f t="shared" si="4"/>
        <v>0</v>
      </c>
      <c r="AF15" s="3">
        <f t="shared" si="10"/>
        <v>0</v>
      </c>
    </row>
    <row r="16" spans="2:32" ht="15.75" customHeight="1" x14ac:dyDescent="0.2">
      <c r="B16" s="68">
        <v>7</v>
      </c>
      <c r="C16" s="88"/>
      <c r="D16" s="90"/>
      <c r="E16" s="91"/>
      <c r="F16" s="71"/>
      <c r="G16" s="72"/>
      <c r="H16" s="20" t="str">
        <f t="shared" si="5"/>
        <v/>
      </c>
      <c r="I16" s="69" t="s">
        <v>24</v>
      </c>
      <c r="J16" s="80">
        <f t="shared" si="6"/>
        <v>0</v>
      </c>
      <c r="K16" s="81"/>
      <c r="L16" s="81"/>
      <c r="M16" s="70" t="s">
        <v>24</v>
      </c>
      <c r="N16" s="80" t="str">
        <f t="shared" si="0"/>
        <v>0</v>
      </c>
      <c r="O16" s="70"/>
      <c r="P16" s="85"/>
      <c r="Q16" s="21" t="str">
        <f t="shared" si="1"/>
        <v/>
      </c>
      <c r="R16" s="17"/>
      <c r="S16" s="22">
        <f t="shared" si="7"/>
        <v>0</v>
      </c>
      <c r="T16" s="22">
        <f t="shared" si="7"/>
        <v>0</v>
      </c>
      <c r="U16" s="22">
        <f t="shared" si="7"/>
        <v>0</v>
      </c>
      <c r="W16" s="23">
        <f t="shared" si="8"/>
        <v>0</v>
      </c>
      <c r="X16" s="23">
        <f t="shared" si="8"/>
        <v>0</v>
      </c>
      <c r="Y16" s="23">
        <f t="shared" si="8"/>
        <v>0</v>
      </c>
      <c r="AA16" s="3">
        <f t="shared" si="2"/>
        <v>0</v>
      </c>
      <c r="AB16" s="3">
        <f t="shared" si="9"/>
        <v>0</v>
      </c>
      <c r="AD16" s="3">
        <f t="shared" si="3"/>
        <v>0</v>
      </c>
      <c r="AE16" s="3">
        <f t="shared" si="4"/>
        <v>0</v>
      </c>
      <c r="AF16" s="3">
        <f t="shared" si="10"/>
        <v>0</v>
      </c>
    </row>
    <row r="17" spans="2:32" ht="15.75" customHeight="1" x14ac:dyDescent="0.2">
      <c r="B17" s="68">
        <v>8</v>
      </c>
      <c r="C17" s="88"/>
      <c r="D17" s="90"/>
      <c r="E17" s="91"/>
      <c r="F17" s="71"/>
      <c r="G17" s="72"/>
      <c r="H17" s="20" t="str">
        <f t="shared" si="5"/>
        <v/>
      </c>
      <c r="I17" s="69" t="s">
        <v>24</v>
      </c>
      <c r="J17" s="80">
        <f t="shared" si="6"/>
        <v>0</v>
      </c>
      <c r="K17" s="81"/>
      <c r="L17" s="81"/>
      <c r="M17" s="70" t="s">
        <v>24</v>
      </c>
      <c r="N17" s="80" t="str">
        <f t="shared" si="0"/>
        <v>0</v>
      </c>
      <c r="O17" s="70"/>
      <c r="P17" s="85"/>
      <c r="Q17" s="21" t="str">
        <f t="shared" si="1"/>
        <v/>
      </c>
      <c r="R17" s="17"/>
      <c r="S17" s="22">
        <f t="shared" si="7"/>
        <v>0</v>
      </c>
      <c r="T17" s="22">
        <f t="shared" si="7"/>
        <v>0</v>
      </c>
      <c r="U17" s="22">
        <f t="shared" si="7"/>
        <v>0</v>
      </c>
      <c r="W17" s="23">
        <f t="shared" si="8"/>
        <v>0</v>
      </c>
      <c r="X17" s="23">
        <f t="shared" si="8"/>
        <v>0</v>
      </c>
      <c r="Y17" s="23">
        <f t="shared" si="8"/>
        <v>0</v>
      </c>
      <c r="AA17" s="3">
        <f t="shared" si="2"/>
        <v>0</v>
      </c>
      <c r="AB17" s="3">
        <f t="shared" si="9"/>
        <v>0</v>
      </c>
      <c r="AD17" s="3">
        <f t="shared" si="3"/>
        <v>0</v>
      </c>
      <c r="AE17" s="3">
        <f t="shared" si="4"/>
        <v>0</v>
      </c>
      <c r="AF17" s="3">
        <f t="shared" si="10"/>
        <v>0</v>
      </c>
    </row>
    <row r="18" spans="2:32" ht="15.75" customHeight="1" x14ac:dyDescent="0.2">
      <c r="B18" s="68">
        <v>9</v>
      </c>
      <c r="C18" s="88"/>
      <c r="D18" s="90"/>
      <c r="E18" s="91"/>
      <c r="F18" s="71"/>
      <c r="G18" s="72"/>
      <c r="H18" s="20" t="str">
        <f t="shared" si="5"/>
        <v/>
      </c>
      <c r="I18" s="69" t="s">
        <v>24</v>
      </c>
      <c r="J18" s="80">
        <f t="shared" si="6"/>
        <v>0</v>
      </c>
      <c r="K18" s="81"/>
      <c r="L18" s="81"/>
      <c r="M18" s="70" t="s">
        <v>24</v>
      </c>
      <c r="N18" s="80" t="str">
        <f t="shared" si="0"/>
        <v>0</v>
      </c>
      <c r="O18" s="70"/>
      <c r="P18" s="85"/>
      <c r="Q18" s="21" t="str">
        <f t="shared" si="1"/>
        <v/>
      </c>
      <c r="R18" s="17"/>
      <c r="S18" s="22">
        <f t="shared" si="7"/>
        <v>0</v>
      </c>
      <c r="T18" s="22">
        <f t="shared" si="7"/>
        <v>0</v>
      </c>
      <c r="U18" s="22">
        <f t="shared" si="7"/>
        <v>0</v>
      </c>
      <c r="W18" s="23">
        <f t="shared" si="8"/>
        <v>0</v>
      </c>
      <c r="X18" s="23">
        <f t="shared" si="8"/>
        <v>0</v>
      </c>
      <c r="Y18" s="23">
        <f t="shared" si="8"/>
        <v>0</v>
      </c>
      <c r="AA18" s="3">
        <f t="shared" si="2"/>
        <v>0</v>
      </c>
      <c r="AB18" s="3">
        <f t="shared" si="9"/>
        <v>0</v>
      </c>
      <c r="AD18" s="3">
        <f t="shared" si="3"/>
        <v>0</v>
      </c>
      <c r="AE18" s="3">
        <f t="shared" si="4"/>
        <v>0</v>
      </c>
      <c r="AF18" s="3">
        <f t="shared" si="10"/>
        <v>0</v>
      </c>
    </row>
    <row r="19" spans="2:32" ht="15.75" customHeight="1" x14ac:dyDescent="0.2">
      <c r="B19" s="68">
        <v>10</v>
      </c>
      <c r="C19" s="88"/>
      <c r="D19" s="90"/>
      <c r="E19" s="91"/>
      <c r="F19" s="71"/>
      <c r="G19" s="72"/>
      <c r="H19" s="20" t="str">
        <f t="shared" si="5"/>
        <v/>
      </c>
      <c r="I19" s="69" t="s">
        <v>24</v>
      </c>
      <c r="J19" s="80">
        <f t="shared" si="6"/>
        <v>0</v>
      </c>
      <c r="K19" s="81"/>
      <c r="L19" s="81"/>
      <c r="M19" s="70" t="s">
        <v>24</v>
      </c>
      <c r="N19" s="80" t="str">
        <f t="shared" si="0"/>
        <v>0</v>
      </c>
      <c r="O19" s="70"/>
      <c r="P19" s="85"/>
      <c r="Q19" s="21" t="str">
        <f t="shared" si="1"/>
        <v/>
      </c>
      <c r="R19" s="17"/>
      <c r="S19" s="22">
        <f t="shared" si="7"/>
        <v>0</v>
      </c>
      <c r="T19" s="22">
        <f t="shared" si="7"/>
        <v>0</v>
      </c>
      <c r="U19" s="22">
        <f t="shared" si="7"/>
        <v>0</v>
      </c>
      <c r="W19" s="23">
        <f t="shared" si="8"/>
        <v>0</v>
      </c>
      <c r="X19" s="23">
        <f t="shared" si="8"/>
        <v>0</v>
      </c>
      <c r="Y19" s="23">
        <f t="shared" si="8"/>
        <v>0</v>
      </c>
      <c r="AA19" s="3">
        <f t="shared" si="2"/>
        <v>0</v>
      </c>
      <c r="AB19" s="3">
        <f t="shared" si="9"/>
        <v>0</v>
      </c>
      <c r="AD19" s="3">
        <f t="shared" si="3"/>
        <v>0</v>
      </c>
      <c r="AE19" s="3">
        <f t="shared" si="4"/>
        <v>0</v>
      </c>
      <c r="AF19" s="3">
        <f t="shared" si="10"/>
        <v>0</v>
      </c>
    </row>
    <row r="20" spans="2:32" ht="15.75" customHeight="1" x14ac:dyDescent="0.2">
      <c r="B20" s="68">
        <v>11</v>
      </c>
      <c r="C20" s="88"/>
      <c r="D20" s="90"/>
      <c r="E20" s="91"/>
      <c r="F20" s="71"/>
      <c r="G20" s="72"/>
      <c r="H20" s="20" t="str">
        <f t="shared" si="5"/>
        <v/>
      </c>
      <c r="I20" s="69" t="s">
        <v>24</v>
      </c>
      <c r="J20" s="80">
        <f t="shared" si="6"/>
        <v>0</v>
      </c>
      <c r="K20" s="81"/>
      <c r="L20" s="81"/>
      <c r="M20" s="70" t="s">
        <v>24</v>
      </c>
      <c r="N20" s="80" t="str">
        <f t="shared" si="0"/>
        <v>0</v>
      </c>
      <c r="O20" s="70"/>
      <c r="P20" s="85"/>
      <c r="Q20" s="21" t="str">
        <f t="shared" si="1"/>
        <v/>
      </c>
      <c r="R20" s="17"/>
      <c r="S20" s="22">
        <f t="shared" si="7"/>
        <v>0</v>
      </c>
      <c r="T20" s="22">
        <f t="shared" si="7"/>
        <v>0</v>
      </c>
      <c r="U20" s="22">
        <f t="shared" si="7"/>
        <v>0</v>
      </c>
      <c r="W20" s="23">
        <f t="shared" si="8"/>
        <v>0</v>
      </c>
      <c r="X20" s="23">
        <f t="shared" si="8"/>
        <v>0</v>
      </c>
      <c r="Y20" s="23">
        <f t="shared" si="8"/>
        <v>0</v>
      </c>
      <c r="AA20" s="3">
        <f t="shared" si="2"/>
        <v>0</v>
      </c>
      <c r="AB20" s="3">
        <f t="shared" si="9"/>
        <v>0</v>
      </c>
      <c r="AD20" s="3">
        <f t="shared" si="3"/>
        <v>0</v>
      </c>
      <c r="AE20" s="3">
        <f t="shared" si="4"/>
        <v>0</v>
      </c>
      <c r="AF20" s="3">
        <f t="shared" si="10"/>
        <v>0</v>
      </c>
    </row>
    <row r="21" spans="2:32" ht="15.75" customHeight="1" x14ac:dyDescent="0.2">
      <c r="B21" s="68">
        <v>12</v>
      </c>
      <c r="C21" s="88"/>
      <c r="D21" s="90"/>
      <c r="E21" s="91"/>
      <c r="F21" s="71"/>
      <c r="G21" s="72"/>
      <c r="H21" s="20" t="str">
        <f t="shared" si="5"/>
        <v/>
      </c>
      <c r="I21" s="69" t="s">
        <v>24</v>
      </c>
      <c r="J21" s="80">
        <f t="shared" si="6"/>
        <v>0</v>
      </c>
      <c r="K21" s="81"/>
      <c r="L21" s="81"/>
      <c r="M21" s="70" t="s">
        <v>24</v>
      </c>
      <c r="N21" s="80" t="str">
        <f t="shared" si="0"/>
        <v>0</v>
      </c>
      <c r="O21" s="70"/>
      <c r="P21" s="85"/>
      <c r="Q21" s="21" t="str">
        <f t="shared" si="1"/>
        <v/>
      </c>
      <c r="R21" s="17"/>
      <c r="S21" s="22">
        <f t="shared" si="7"/>
        <v>0</v>
      </c>
      <c r="T21" s="22">
        <f t="shared" si="7"/>
        <v>0</v>
      </c>
      <c r="U21" s="22">
        <f t="shared" si="7"/>
        <v>0</v>
      </c>
      <c r="W21" s="23">
        <f t="shared" si="8"/>
        <v>0</v>
      </c>
      <c r="X21" s="23">
        <f t="shared" si="8"/>
        <v>0</v>
      </c>
      <c r="Y21" s="23">
        <f t="shared" si="8"/>
        <v>0</v>
      </c>
      <c r="AA21" s="3">
        <f t="shared" si="2"/>
        <v>0</v>
      </c>
      <c r="AB21" s="3">
        <f t="shared" si="9"/>
        <v>0</v>
      </c>
      <c r="AD21" s="3">
        <f t="shared" si="3"/>
        <v>0</v>
      </c>
      <c r="AE21" s="3">
        <f t="shared" si="4"/>
        <v>0</v>
      </c>
      <c r="AF21" s="3">
        <f t="shared" si="10"/>
        <v>0</v>
      </c>
    </row>
    <row r="22" spans="2:32" ht="15.75" customHeight="1" x14ac:dyDescent="0.2">
      <c r="B22" s="68">
        <v>13</v>
      </c>
      <c r="C22" s="88"/>
      <c r="D22" s="90"/>
      <c r="E22" s="91"/>
      <c r="F22" s="71"/>
      <c r="G22" s="72"/>
      <c r="H22" s="20" t="str">
        <f t="shared" si="5"/>
        <v/>
      </c>
      <c r="I22" s="69" t="s">
        <v>24</v>
      </c>
      <c r="J22" s="80">
        <f t="shared" si="6"/>
        <v>0</v>
      </c>
      <c r="K22" s="81"/>
      <c r="L22" s="81"/>
      <c r="M22" s="70" t="s">
        <v>24</v>
      </c>
      <c r="N22" s="80" t="str">
        <f t="shared" si="0"/>
        <v>0</v>
      </c>
      <c r="O22" s="70"/>
      <c r="P22" s="85"/>
      <c r="Q22" s="21" t="str">
        <f t="shared" si="1"/>
        <v/>
      </c>
      <c r="R22" s="17"/>
      <c r="S22" s="22">
        <f t="shared" si="7"/>
        <v>0</v>
      </c>
      <c r="T22" s="22">
        <f t="shared" si="7"/>
        <v>0</v>
      </c>
      <c r="U22" s="22">
        <f t="shared" si="7"/>
        <v>0</v>
      </c>
      <c r="W22" s="23">
        <f t="shared" si="8"/>
        <v>0</v>
      </c>
      <c r="X22" s="23">
        <f t="shared" si="8"/>
        <v>0</v>
      </c>
      <c r="Y22" s="23">
        <f t="shared" si="8"/>
        <v>0</v>
      </c>
      <c r="AA22" s="3">
        <f t="shared" si="2"/>
        <v>0</v>
      </c>
      <c r="AB22" s="3">
        <f t="shared" si="9"/>
        <v>0</v>
      </c>
      <c r="AD22" s="3">
        <f t="shared" si="3"/>
        <v>0</v>
      </c>
      <c r="AE22" s="3">
        <f t="shared" si="4"/>
        <v>0</v>
      </c>
      <c r="AF22" s="3">
        <f t="shared" si="10"/>
        <v>0</v>
      </c>
    </row>
    <row r="23" spans="2:32" ht="15.75" customHeight="1" x14ac:dyDescent="0.2">
      <c r="B23" s="68">
        <v>14</v>
      </c>
      <c r="C23" s="88"/>
      <c r="D23" s="90"/>
      <c r="E23" s="91"/>
      <c r="F23" s="71"/>
      <c r="G23" s="72"/>
      <c r="H23" s="20" t="str">
        <f t="shared" si="5"/>
        <v/>
      </c>
      <c r="I23" s="69" t="s">
        <v>24</v>
      </c>
      <c r="J23" s="80">
        <f t="shared" si="6"/>
        <v>0</v>
      </c>
      <c r="K23" s="81"/>
      <c r="L23" s="81"/>
      <c r="M23" s="70" t="s">
        <v>24</v>
      </c>
      <c r="N23" s="80" t="str">
        <f t="shared" si="0"/>
        <v>0</v>
      </c>
      <c r="O23" s="70"/>
      <c r="P23" s="85"/>
      <c r="Q23" s="21" t="str">
        <f t="shared" si="1"/>
        <v/>
      </c>
      <c r="R23" s="17"/>
      <c r="S23" s="22">
        <f t="shared" si="7"/>
        <v>0</v>
      </c>
      <c r="T23" s="22">
        <f t="shared" si="7"/>
        <v>0</v>
      </c>
      <c r="U23" s="22">
        <f t="shared" si="7"/>
        <v>0</v>
      </c>
      <c r="W23" s="23">
        <f t="shared" si="8"/>
        <v>0</v>
      </c>
      <c r="X23" s="23">
        <f t="shared" si="8"/>
        <v>0</v>
      </c>
      <c r="Y23" s="23">
        <f t="shared" si="8"/>
        <v>0</v>
      </c>
      <c r="AA23" s="3">
        <f t="shared" si="2"/>
        <v>0</v>
      </c>
      <c r="AB23" s="3">
        <f t="shared" si="9"/>
        <v>0</v>
      </c>
      <c r="AD23" s="3">
        <f t="shared" si="3"/>
        <v>0</v>
      </c>
      <c r="AE23" s="3">
        <f t="shared" si="4"/>
        <v>0</v>
      </c>
      <c r="AF23" s="3">
        <f t="shared" si="10"/>
        <v>0</v>
      </c>
    </row>
    <row r="24" spans="2:32" ht="15.75" customHeight="1" x14ac:dyDescent="0.2">
      <c r="B24" s="68">
        <v>15</v>
      </c>
      <c r="C24" s="88"/>
      <c r="D24" s="90"/>
      <c r="E24" s="91"/>
      <c r="F24" s="71"/>
      <c r="G24" s="72"/>
      <c r="H24" s="20" t="str">
        <f t="shared" si="5"/>
        <v/>
      </c>
      <c r="I24" s="69" t="s">
        <v>24</v>
      </c>
      <c r="J24" s="80">
        <f t="shared" si="6"/>
        <v>0</v>
      </c>
      <c r="K24" s="81"/>
      <c r="L24" s="81"/>
      <c r="M24" s="70" t="s">
        <v>24</v>
      </c>
      <c r="N24" s="80" t="str">
        <f t="shared" si="0"/>
        <v>0</v>
      </c>
      <c r="O24" s="70"/>
      <c r="P24" s="85"/>
      <c r="Q24" s="21" t="str">
        <f t="shared" si="1"/>
        <v/>
      </c>
      <c r="R24" s="17"/>
      <c r="S24" s="22">
        <f t="shared" si="7"/>
        <v>0</v>
      </c>
      <c r="T24" s="22">
        <f t="shared" si="7"/>
        <v>0</v>
      </c>
      <c r="U24" s="22">
        <f t="shared" si="7"/>
        <v>0</v>
      </c>
      <c r="W24" s="23">
        <f t="shared" si="8"/>
        <v>0</v>
      </c>
      <c r="X24" s="23">
        <f t="shared" si="8"/>
        <v>0</v>
      </c>
      <c r="Y24" s="23">
        <f t="shared" si="8"/>
        <v>0</v>
      </c>
      <c r="AA24" s="3">
        <f t="shared" si="2"/>
        <v>0</v>
      </c>
      <c r="AB24" s="3">
        <f t="shared" si="9"/>
        <v>0</v>
      </c>
      <c r="AD24" s="3">
        <f t="shared" si="3"/>
        <v>0</v>
      </c>
      <c r="AE24" s="3">
        <f t="shared" si="4"/>
        <v>0</v>
      </c>
      <c r="AF24" s="3">
        <f t="shared" si="10"/>
        <v>0</v>
      </c>
    </row>
    <row r="25" spans="2:32" ht="15.75" customHeight="1" x14ac:dyDescent="0.2">
      <c r="B25" s="68">
        <v>16</v>
      </c>
      <c r="C25" s="88"/>
      <c r="D25" s="90"/>
      <c r="E25" s="91"/>
      <c r="F25" s="71"/>
      <c r="G25" s="72"/>
      <c r="H25" s="20" t="str">
        <f t="shared" si="5"/>
        <v/>
      </c>
      <c r="I25" s="69" t="s">
        <v>24</v>
      </c>
      <c r="J25" s="80">
        <f t="shared" si="6"/>
        <v>0</v>
      </c>
      <c r="K25" s="81"/>
      <c r="L25" s="81"/>
      <c r="M25" s="70" t="s">
        <v>24</v>
      </c>
      <c r="N25" s="80" t="str">
        <f t="shared" si="0"/>
        <v>0</v>
      </c>
      <c r="O25" s="70"/>
      <c r="P25" s="85"/>
      <c r="Q25" s="21" t="str">
        <f t="shared" si="1"/>
        <v/>
      </c>
      <c r="R25" s="17"/>
      <c r="S25" s="22">
        <f t="shared" si="7"/>
        <v>0</v>
      </c>
      <c r="T25" s="22">
        <f t="shared" si="7"/>
        <v>0</v>
      </c>
      <c r="U25" s="22">
        <f t="shared" si="7"/>
        <v>0</v>
      </c>
      <c r="W25" s="23">
        <f t="shared" si="8"/>
        <v>0</v>
      </c>
      <c r="X25" s="23">
        <f t="shared" si="8"/>
        <v>0</v>
      </c>
      <c r="Y25" s="23">
        <f t="shared" si="8"/>
        <v>0</v>
      </c>
      <c r="AA25" s="3">
        <f t="shared" si="2"/>
        <v>0</v>
      </c>
      <c r="AB25" s="3">
        <f t="shared" si="9"/>
        <v>0</v>
      </c>
      <c r="AD25" s="3">
        <f t="shared" si="3"/>
        <v>0</v>
      </c>
      <c r="AE25" s="3">
        <f t="shared" si="4"/>
        <v>0</v>
      </c>
      <c r="AF25" s="3">
        <f t="shared" si="10"/>
        <v>0</v>
      </c>
    </row>
    <row r="26" spans="2:32" ht="15.75" customHeight="1" x14ac:dyDescent="0.2">
      <c r="B26" s="68">
        <v>17</v>
      </c>
      <c r="C26" s="88"/>
      <c r="D26" s="90"/>
      <c r="E26" s="91"/>
      <c r="F26" s="71"/>
      <c r="G26" s="72"/>
      <c r="H26" s="20" t="str">
        <f t="shared" si="5"/>
        <v/>
      </c>
      <c r="I26" s="69" t="s">
        <v>24</v>
      </c>
      <c r="J26" s="80">
        <f t="shared" si="6"/>
        <v>0</v>
      </c>
      <c r="K26" s="81"/>
      <c r="L26" s="81"/>
      <c r="M26" s="70" t="s">
        <v>24</v>
      </c>
      <c r="N26" s="80" t="str">
        <f t="shared" si="0"/>
        <v>0</v>
      </c>
      <c r="O26" s="70"/>
      <c r="P26" s="85"/>
      <c r="Q26" s="21" t="str">
        <f t="shared" si="1"/>
        <v/>
      </c>
      <c r="R26" s="17"/>
      <c r="S26" s="22">
        <f t="shared" si="7"/>
        <v>0</v>
      </c>
      <c r="T26" s="22">
        <f t="shared" si="7"/>
        <v>0</v>
      </c>
      <c r="U26" s="22">
        <f t="shared" si="7"/>
        <v>0</v>
      </c>
      <c r="W26" s="23">
        <f t="shared" si="8"/>
        <v>0</v>
      </c>
      <c r="X26" s="23">
        <f t="shared" si="8"/>
        <v>0</v>
      </c>
      <c r="Y26" s="23">
        <f t="shared" si="8"/>
        <v>0</v>
      </c>
      <c r="AA26" s="3">
        <f t="shared" si="2"/>
        <v>0</v>
      </c>
      <c r="AB26" s="3">
        <f t="shared" si="9"/>
        <v>0</v>
      </c>
      <c r="AD26" s="3">
        <f t="shared" si="3"/>
        <v>0</v>
      </c>
      <c r="AE26" s="3">
        <f t="shared" si="4"/>
        <v>0</v>
      </c>
      <c r="AF26" s="3">
        <f t="shared" si="10"/>
        <v>0</v>
      </c>
    </row>
    <row r="27" spans="2:32" ht="15.75" customHeight="1" x14ac:dyDescent="0.2">
      <c r="B27" s="68">
        <v>18</v>
      </c>
      <c r="C27" s="88"/>
      <c r="D27" s="90"/>
      <c r="E27" s="91"/>
      <c r="F27" s="71"/>
      <c r="G27" s="72"/>
      <c r="H27" s="20" t="str">
        <f t="shared" si="5"/>
        <v/>
      </c>
      <c r="I27" s="69" t="s">
        <v>24</v>
      </c>
      <c r="J27" s="80">
        <f t="shared" si="6"/>
        <v>0</v>
      </c>
      <c r="K27" s="81"/>
      <c r="L27" s="81"/>
      <c r="M27" s="70" t="s">
        <v>24</v>
      </c>
      <c r="N27" s="80" t="str">
        <f t="shared" si="0"/>
        <v>0</v>
      </c>
      <c r="O27" s="70"/>
      <c r="P27" s="85"/>
      <c r="Q27" s="21" t="str">
        <f t="shared" si="1"/>
        <v/>
      </c>
      <c r="R27" s="17"/>
      <c r="S27" s="22">
        <f t="shared" si="7"/>
        <v>0</v>
      </c>
      <c r="T27" s="22">
        <f t="shared" si="7"/>
        <v>0</v>
      </c>
      <c r="U27" s="22">
        <f t="shared" si="7"/>
        <v>0</v>
      </c>
      <c r="W27" s="23">
        <f t="shared" si="8"/>
        <v>0</v>
      </c>
      <c r="X27" s="23">
        <f t="shared" si="8"/>
        <v>0</v>
      </c>
      <c r="Y27" s="23">
        <f t="shared" si="8"/>
        <v>0</v>
      </c>
      <c r="AA27" s="3">
        <f t="shared" si="2"/>
        <v>0</v>
      </c>
      <c r="AB27" s="3">
        <f t="shared" si="9"/>
        <v>0</v>
      </c>
      <c r="AD27" s="3">
        <f t="shared" si="3"/>
        <v>0</v>
      </c>
      <c r="AE27" s="3">
        <f t="shared" si="4"/>
        <v>0</v>
      </c>
      <c r="AF27" s="3">
        <f t="shared" si="10"/>
        <v>0</v>
      </c>
    </row>
    <row r="28" spans="2:32" ht="15.75" customHeight="1" x14ac:dyDescent="0.2">
      <c r="B28" s="68">
        <v>19</v>
      </c>
      <c r="C28" s="88"/>
      <c r="D28" s="90"/>
      <c r="E28" s="91"/>
      <c r="F28" s="71"/>
      <c r="G28" s="72"/>
      <c r="H28" s="20" t="str">
        <f t="shared" si="5"/>
        <v/>
      </c>
      <c r="I28" s="69" t="s">
        <v>24</v>
      </c>
      <c r="J28" s="80">
        <f t="shared" si="6"/>
        <v>0</v>
      </c>
      <c r="K28" s="81"/>
      <c r="L28" s="81"/>
      <c r="M28" s="70" t="s">
        <v>24</v>
      </c>
      <c r="N28" s="80" t="str">
        <f t="shared" si="0"/>
        <v>0</v>
      </c>
      <c r="O28" s="70"/>
      <c r="P28" s="85"/>
      <c r="Q28" s="21" t="str">
        <f t="shared" si="1"/>
        <v/>
      </c>
      <c r="R28" s="17"/>
      <c r="S28" s="22">
        <f t="shared" si="7"/>
        <v>0</v>
      </c>
      <c r="T28" s="22">
        <f t="shared" si="7"/>
        <v>0</v>
      </c>
      <c r="U28" s="22">
        <f t="shared" si="7"/>
        <v>0</v>
      </c>
      <c r="W28" s="23">
        <f t="shared" si="8"/>
        <v>0</v>
      </c>
      <c r="X28" s="23">
        <f t="shared" si="8"/>
        <v>0</v>
      </c>
      <c r="Y28" s="23">
        <f t="shared" si="8"/>
        <v>0</v>
      </c>
      <c r="AA28" s="3">
        <f t="shared" si="2"/>
        <v>0</v>
      </c>
      <c r="AB28" s="3">
        <f t="shared" si="9"/>
        <v>0</v>
      </c>
      <c r="AD28" s="3">
        <f t="shared" si="3"/>
        <v>0</v>
      </c>
      <c r="AE28" s="3">
        <f t="shared" si="4"/>
        <v>0</v>
      </c>
      <c r="AF28" s="3">
        <f t="shared" si="10"/>
        <v>0</v>
      </c>
    </row>
    <row r="29" spans="2:32" ht="15.75" customHeight="1" x14ac:dyDescent="0.2">
      <c r="B29" s="68">
        <v>20</v>
      </c>
      <c r="C29" s="88"/>
      <c r="D29" s="90"/>
      <c r="E29" s="91"/>
      <c r="F29" s="71"/>
      <c r="G29" s="72"/>
      <c r="H29" s="20" t="str">
        <f t="shared" si="5"/>
        <v/>
      </c>
      <c r="I29" s="69" t="s">
        <v>24</v>
      </c>
      <c r="J29" s="80">
        <f t="shared" si="6"/>
        <v>0</v>
      </c>
      <c r="K29" s="81"/>
      <c r="L29" s="81"/>
      <c r="M29" s="70" t="s">
        <v>24</v>
      </c>
      <c r="N29" s="80" t="str">
        <f t="shared" si="0"/>
        <v>0</v>
      </c>
      <c r="O29" s="70"/>
      <c r="P29" s="85"/>
      <c r="Q29" s="21" t="str">
        <f t="shared" si="1"/>
        <v/>
      </c>
      <c r="R29" s="17"/>
      <c r="S29" s="22">
        <f t="shared" si="7"/>
        <v>0</v>
      </c>
      <c r="T29" s="22">
        <f t="shared" si="7"/>
        <v>0</v>
      </c>
      <c r="U29" s="22">
        <f t="shared" si="7"/>
        <v>0</v>
      </c>
      <c r="W29" s="23">
        <f t="shared" si="8"/>
        <v>0</v>
      </c>
      <c r="X29" s="23">
        <f t="shared" si="8"/>
        <v>0</v>
      </c>
      <c r="Y29" s="23">
        <f t="shared" si="8"/>
        <v>0</v>
      </c>
      <c r="AA29" s="3">
        <f t="shared" si="2"/>
        <v>0</v>
      </c>
      <c r="AB29" s="3">
        <f t="shared" si="9"/>
        <v>0</v>
      </c>
      <c r="AD29" s="3">
        <f t="shared" si="3"/>
        <v>0</v>
      </c>
      <c r="AE29" s="3">
        <f t="shared" si="4"/>
        <v>0</v>
      </c>
      <c r="AF29" s="3">
        <f t="shared" si="10"/>
        <v>0</v>
      </c>
    </row>
    <row r="30" spans="2:32" ht="15.75" customHeight="1" x14ac:dyDescent="0.2">
      <c r="B30" s="68">
        <v>21</v>
      </c>
      <c r="C30" s="88"/>
      <c r="D30" s="90"/>
      <c r="E30" s="91"/>
      <c r="F30" s="71"/>
      <c r="G30" s="72"/>
      <c r="H30" s="20" t="str">
        <f t="shared" si="5"/>
        <v/>
      </c>
      <c r="I30" s="69" t="s">
        <v>24</v>
      </c>
      <c r="J30" s="80">
        <f t="shared" si="6"/>
        <v>0</v>
      </c>
      <c r="K30" s="81"/>
      <c r="L30" s="81"/>
      <c r="M30" s="70" t="s">
        <v>24</v>
      </c>
      <c r="N30" s="80" t="str">
        <f t="shared" si="0"/>
        <v>0</v>
      </c>
      <c r="O30" s="70"/>
      <c r="P30" s="85"/>
      <c r="Q30" s="21" t="str">
        <f t="shared" si="1"/>
        <v/>
      </c>
      <c r="R30" s="17"/>
      <c r="S30" s="22">
        <f t="shared" si="7"/>
        <v>0</v>
      </c>
      <c r="T30" s="22">
        <f t="shared" si="7"/>
        <v>0</v>
      </c>
      <c r="U30" s="22">
        <f t="shared" si="7"/>
        <v>0</v>
      </c>
      <c r="W30" s="23">
        <f t="shared" si="8"/>
        <v>0</v>
      </c>
      <c r="X30" s="23">
        <f t="shared" si="8"/>
        <v>0</v>
      </c>
      <c r="Y30" s="23">
        <f t="shared" si="8"/>
        <v>0</v>
      </c>
      <c r="AA30" s="3">
        <f t="shared" si="2"/>
        <v>0</v>
      </c>
      <c r="AB30" s="3">
        <f t="shared" si="9"/>
        <v>0</v>
      </c>
      <c r="AD30" s="3">
        <f t="shared" si="3"/>
        <v>0</v>
      </c>
      <c r="AE30" s="3">
        <f t="shared" si="4"/>
        <v>0</v>
      </c>
      <c r="AF30" s="3">
        <f t="shared" si="10"/>
        <v>0</v>
      </c>
    </row>
    <row r="31" spans="2:32" ht="15.75" customHeight="1" x14ac:dyDescent="0.2">
      <c r="B31" s="68">
        <v>22</v>
      </c>
      <c r="C31" s="88"/>
      <c r="D31" s="90"/>
      <c r="E31" s="91"/>
      <c r="F31" s="71"/>
      <c r="G31" s="72"/>
      <c r="H31" s="20" t="str">
        <f t="shared" si="5"/>
        <v/>
      </c>
      <c r="I31" s="69" t="s">
        <v>24</v>
      </c>
      <c r="J31" s="80">
        <f t="shared" si="6"/>
        <v>0</v>
      </c>
      <c r="K31" s="81"/>
      <c r="L31" s="81"/>
      <c r="M31" s="70" t="s">
        <v>24</v>
      </c>
      <c r="N31" s="80" t="str">
        <f t="shared" si="0"/>
        <v>0</v>
      </c>
      <c r="O31" s="70"/>
      <c r="P31" s="85"/>
      <c r="Q31" s="21" t="str">
        <f t="shared" si="1"/>
        <v/>
      </c>
      <c r="R31" s="17"/>
      <c r="S31" s="22">
        <f t="shared" si="7"/>
        <v>0</v>
      </c>
      <c r="T31" s="22">
        <f t="shared" si="7"/>
        <v>0</v>
      </c>
      <c r="U31" s="22">
        <f t="shared" si="7"/>
        <v>0</v>
      </c>
      <c r="W31" s="23">
        <f t="shared" si="8"/>
        <v>0</v>
      </c>
      <c r="X31" s="23">
        <f t="shared" si="8"/>
        <v>0</v>
      </c>
      <c r="Y31" s="23">
        <f t="shared" si="8"/>
        <v>0</v>
      </c>
      <c r="AA31" s="3">
        <f t="shared" si="2"/>
        <v>0</v>
      </c>
      <c r="AB31" s="3">
        <f t="shared" si="9"/>
        <v>0</v>
      </c>
      <c r="AD31" s="3">
        <f t="shared" si="3"/>
        <v>0</v>
      </c>
      <c r="AE31" s="3">
        <f t="shared" si="4"/>
        <v>0</v>
      </c>
      <c r="AF31" s="3">
        <f t="shared" si="10"/>
        <v>0</v>
      </c>
    </row>
    <row r="32" spans="2:32" ht="15.75" customHeight="1" x14ac:dyDescent="0.2">
      <c r="B32" s="68">
        <v>23</v>
      </c>
      <c r="C32" s="88"/>
      <c r="D32" s="90"/>
      <c r="E32" s="91"/>
      <c r="F32" s="71"/>
      <c r="G32" s="72"/>
      <c r="H32" s="20" t="str">
        <f t="shared" si="5"/>
        <v/>
      </c>
      <c r="I32" s="69" t="s">
        <v>24</v>
      </c>
      <c r="J32" s="80">
        <f t="shared" si="6"/>
        <v>0</v>
      </c>
      <c r="K32" s="81"/>
      <c r="L32" s="81"/>
      <c r="M32" s="70" t="s">
        <v>24</v>
      </c>
      <c r="N32" s="80" t="str">
        <f t="shared" si="0"/>
        <v>0</v>
      </c>
      <c r="O32" s="70"/>
      <c r="P32" s="85"/>
      <c r="Q32" s="21" t="str">
        <f t="shared" si="1"/>
        <v/>
      </c>
      <c r="R32" s="17"/>
      <c r="S32" s="22">
        <f t="shared" si="7"/>
        <v>0</v>
      </c>
      <c r="T32" s="22">
        <f t="shared" si="7"/>
        <v>0</v>
      </c>
      <c r="U32" s="22">
        <f t="shared" si="7"/>
        <v>0</v>
      </c>
      <c r="W32" s="23">
        <f t="shared" si="8"/>
        <v>0</v>
      </c>
      <c r="X32" s="23">
        <f t="shared" si="8"/>
        <v>0</v>
      </c>
      <c r="Y32" s="23">
        <f t="shared" si="8"/>
        <v>0</v>
      </c>
      <c r="AA32" s="3">
        <f t="shared" si="2"/>
        <v>0</v>
      </c>
      <c r="AB32" s="3">
        <f t="shared" si="9"/>
        <v>0</v>
      </c>
      <c r="AD32" s="3">
        <f t="shared" si="3"/>
        <v>0</v>
      </c>
      <c r="AE32" s="3">
        <f t="shared" si="4"/>
        <v>0</v>
      </c>
      <c r="AF32" s="3">
        <f t="shared" si="10"/>
        <v>0</v>
      </c>
    </row>
    <row r="33" spans="2:32" ht="15.75" customHeight="1" x14ac:dyDescent="0.2">
      <c r="B33" s="68">
        <v>24</v>
      </c>
      <c r="C33" s="88"/>
      <c r="D33" s="90"/>
      <c r="E33" s="91"/>
      <c r="F33" s="71"/>
      <c r="G33" s="72"/>
      <c r="H33" s="20" t="str">
        <f t="shared" si="5"/>
        <v/>
      </c>
      <c r="I33" s="69" t="s">
        <v>24</v>
      </c>
      <c r="J33" s="80">
        <f t="shared" si="6"/>
        <v>0</v>
      </c>
      <c r="K33" s="81"/>
      <c r="L33" s="81"/>
      <c r="M33" s="70" t="s">
        <v>24</v>
      </c>
      <c r="N33" s="80" t="str">
        <f t="shared" si="0"/>
        <v>0</v>
      </c>
      <c r="O33" s="70"/>
      <c r="P33" s="85"/>
      <c r="Q33" s="21" t="str">
        <f t="shared" si="1"/>
        <v/>
      </c>
      <c r="R33" s="17"/>
      <c r="S33" s="22">
        <f t="shared" si="7"/>
        <v>0</v>
      </c>
      <c r="T33" s="22">
        <f t="shared" si="7"/>
        <v>0</v>
      </c>
      <c r="U33" s="22">
        <f t="shared" si="7"/>
        <v>0</v>
      </c>
      <c r="W33" s="23">
        <f t="shared" si="8"/>
        <v>0</v>
      </c>
      <c r="X33" s="23">
        <f t="shared" si="8"/>
        <v>0</v>
      </c>
      <c r="Y33" s="23">
        <f t="shared" si="8"/>
        <v>0</v>
      </c>
      <c r="AA33" s="3">
        <f t="shared" si="2"/>
        <v>0</v>
      </c>
      <c r="AB33" s="3">
        <f t="shared" si="9"/>
        <v>0</v>
      </c>
      <c r="AD33" s="3">
        <f t="shared" si="3"/>
        <v>0</v>
      </c>
      <c r="AE33" s="3">
        <f t="shared" si="4"/>
        <v>0</v>
      </c>
      <c r="AF33" s="3">
        <f t="shared" si="10"/>
        <v>0</v>
      </c>
    </row>
    <row r="34" spans="2:32" ht="15.75" customHeight="1" x14ac:dyDescent="0.2">
      <c r="B34" s="68">
        <v>25</v>
      </c>
      <c r="C34" s="88"/>
      <c r="D34" s="90"/>
      <c r="E34" s="91"/>
      <c r="F34" s="71"/>
      <c r="G34" s="72"/>
      <c r="H34" s="20" t="str">
        <f t="shared" si="5"/>
        <v/>
      </c>
      <c r="I34" s="69" t="s">
        <v>24</v>
      </c>
      <c r="J34" s="80">
        <f t="shared" si="6"/>
        <v>0</v>
      </c>
      <c r="K34" s="81"/>
      <c r="L34" s="81"/>
      <c r="M34" s="70" t="s">
        <v>24</v>
      </c>
      <c r="N34" s="80" t="str">
        <f t="shared" si="0"/>
        <v>0</v>
      </c>
      <c r="O34" s="70"/>
      <c r="P34" s="85"/>
      <c r="Q34" s="21" t="str">
        <f t="shared" si="1"/>
        <v/>
      </c>
      <c r="R34" s="17"/>
      <c r="S34" s="22">
        <f t="shared" si="7"/>
        <v>0</v>
      </c>
      <c r="T34" s="22">
        <f t="shared" si="7"/>
        <v>0</v>
      </c>
      <c r="U34" s="22">
        <f t="shared" si="7"/>
        <v>0</v>
      </c>
      <c r="W34" s="23">
        <f t="shared" si="8"/>
        <v>0</v>
      </c>
      <c r="X34" s="23">
        <f t="shared" si="8"/>
        <v>0</v>
      </c>
      <c r="Y34" s="23">
        <f t="shared" si="8"/>
        <v>0</v>
      </c>
      <c r="AA34" s="3">
        <f t="shared" si="2"/>
        <v>0</v>
      </c>
      <c r="AB34" s="3">
        <f t="shared" si="9"/>
        <v>0</v>
      </c>
      <c r="AD34" s="3">
        <f t="shared" si="3"/>
        <v>0</v>
      </c>
      <c r="AE34" s="3">
        <f t="shared" si="4"/>
        <v>0</v>
      </c>
      <c r="AF34" s="3">
        <f t="shared" si="10"/>
        <v>0</v>
      </c>
    </row>
    <row r="35" spans="2:32" ht="15.75" customHeight="1" x14ac:dyDescent="0.2">
      <c r="B35" s="68">
        <v>26</v>
      </c>
      <c r="C35" s="88"/>
      <c r="D35" s="90"/>
      <c r="E35" s="91"/>
      <c r="F35" s="71"/>
      <c r="G35" s="72"/>
      <c r="H35" s="20" t="str">
        <f t="shared" si="5"/>
        <v/>
      </c>
      <c r="I35" s="69" t="s">
        <v>24</v>
      </c>
      <c r="J35" s="80">
        <f t="shared" si="6"/>
        <v>0</v>
      </c>
      <c r="K35" s="81"/>
      <c r="L35" s="81"/>
      <c r="M35" s="70" t="s">
        <v>24</v>
      </c>
      <c r="N35" s="80" t="str">
        <f t="shared" si="0"/>
        <v>0</v>
      </c>
      <c r="O35" s="70"/>
      <c r="P35" s="85"/>
      <c r="Q35" s="21" t="str">
        <f t="shared" si="1"/>
        <v/>
      </c>
      <c r="R35" s="17"/>
      <c r="S35" s="22">
        <f t="shared" si="7"/>
        <v>0</v>
      </c>
      <c r="T35" s="22">
        <f t="shared" si="7"/>
        <v>0</v>
      </c>
      <c r="U35" s="22">
        <f t="shared" si="7"/>
        <v>0</v>
      </c>
      <c r="W35" s="23">
        <f t="shared" si="8"/>
        <v>0</v>
      </c>
      <c r="X35" s="23">
        <f t="shared" si="8"/>
        <v>0</v>
      </c>
      <c r="Y35" s="23">
        <f t="shared" si="8"/>
        <v>0</v>
      </c>
      <c r="AA35" s="3">
        <f t="shared" si="2"/>
        <v>0</v>
      </c>
      <c r="AB35" s="3">
        <f t="shared" si="9"/>
        <v>0</v>
      </c>
      <c r="AD35" s="3">
        <f t="shared" si="3"/>
        <v>0</v>
      </c>
      <c r="AE35" s="3">
        <f t="shared" si="4"/>
        <v>0</v>
      </c>
      <c r="AF35" s="3">
        <f t="shared" si="10"/>
        <v>0</v>
      </c>
    </row>
    <row r="36" spans="2:32" ht="15.75" customHeight="1" x14ac:dyDescent="0.2">
      <c r="B36" s="68">
        <v>27</v>
      </c>
      <c r="C36" s="88"/>
      <c r="D36" s="90"/>
      <c r="E36" s="91"/>
      <c r="F36" s="71"/>
      <c r="G36" s="72"/>
      <c r="H36" s="20" t="str">
        <f t="shared" si="5"/>
        <v/>
      </c>
      <c r="I36" s="69" t="s">
        <v>24</v>
      </c>
      <c r="J36" s="80">
        <f t="shared" si="6"/>
        <v>0</v>
      </c>
      <c r="K36" s="81"/>
      <c r="L36" s="81"/>
      <c r="M36" s="70" t="s">
        <v>24</v>
      </c>
      <c r="N36" s="80" t="str">
        <f t="shared" si="0"/>
        <v>0</v>
      </c>
      <c r="O36" s="70"/>
      <c r="P36" s="85"/>
      <c r="Q36" s="21" t="str">
        <f t="shared" si="1"/>
        <v/>
      </c>
      <c r="R36" s="17"/>
      <c r="S36" s="22">
        <f t="shared" si="7"/>
        <v>0</v>
      </c>
      <c r="T36" s="22">
        <f t="shared" si="7"/>
        <v>0</v>
      </c>
      <c r="U36" s="22">
        <f t="shared" si="7"/>
        <v>0</v>
      </c>
      <c r="W36" s="23">
        <f t="shared" si="8"/>
        <v>0</v>
      </c>
      <c r="X36" s="23">
        <f t="shared" si="8"/>
        <v>0</v>
      </c>
      <c r="Y36" s="23">
        <f t="shared" si="8"/>
        <v>0</v>
      </c>
      <c r="AA36" s="3">
        <f t="shared" si="2"/>
        <v>0</v>
      </c>
      <c r="AB36" s="3">
        <f t="shared" si="9"/>
        <v>0</v>
      </c>
      <c r="AD36" s="3">
        <f t="shared" si="3"/>
        <v>0</v>
      </c>
      <c r="AE36" s="3">
        <f t="shared" si="4"/>
        <v>0</v>
      </c>
      <c r="AF36" s="3">
        <f t="shared" si="10"/>
        <v>0</v>
      </c>
    </row>
    <row r="37" spans="2:32" ht="15.75" customHeight="1" x14ac:dyDescent="0.2">
      <c r="B37" s="68">
        <v>28</v>
      </c>
      <c r="C37" s="88"/>
      <c r="D37" s="90"/>
      <c r="E37" s="91"/>
      <c r="F37" s="71"/>
      <c r="G37" s="72"/>
      <c r="H37" s="20" t="str">
        <f t="shared" si="5"/>
        <v/>
      </c>
      <c r="I37" s="69" t="s">
        <v>24</v>
      </c>
      <c r="J37" s="80">
        <f t="shared" si="6"/>
        <v>0</v>
      </c>
      <c r="K37" s="81"/>
      <c r="L37" s="81"/>
      <c r="M37" s="70" t="s">
        <v>24</v>
      </c>
      <c r="N37" s="80" t="str">
        <f t="shared" si="0"/>
        <v>0</v>
      </c>
      <c r="O37" s="70"/>
      <c r="P37" s="85"/>
      <c r="Q37" s="21" t="str">
        <f t="shared" si="1"/>
        <v/>
      </c>
      <c r="R37" s="17"/>
      <c r="S37" s="22">
        <f t="shared" si="7"/>
        <v>0</v>
      </c>
      <c r="T37" s="22">
        <f t="shared" si="7"/>
        <v>0</v>
      </c>
      <c r="U37" s="22">
        <f t="shared" si="7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AA37" s="3">
        <f t="shared" si="2"/>
        <v>0</v>
      </c>
      <c r="AB37" s="3">
        <f t="shared" si="9"/>
        <v>0</v>
      </c>
      <c r="AD37" s="3">
        <f t="shared" si="3"/>
        <v>0</v>
      </c>
      <c r="AE37" s="3">
        <f t="shared" si="4"/>
        <v>0</v>
      </c>
      <c r="AF37" s="3">
        <f t="shared" si="10"/>
        <v>0</v>
      </c>
    </row>
    <row r="38" spans="2:32" ht="15.75" customHeight="1" x14ac:dyDescent="0.2">
      <c r="B38" s="68">
        <v>29</v>
      </c>
      <c r="C38" s="88"/>
      <c r="D38" s="90"/>
      <c r="E38" s="91"/>
      <c r="F38" s="71"/>
      <c r="G38" s="72"/>
      <c r="H38" s="20" t="str">
        <f t="shared" si="5"/>
        <v/>
      </c>
      <c r="I38" s="69" t="s">
        <v>24</v>
      </c>
      <c r="J38" s="80">
        <f t="shared" si="6"/>
        <v>0</v>
      </c>
      <c r="K38" s="81"/>
      <c r="L38" s="81"/>
      <c r="M38" s="70" t="s">
        <v>24</v>
      </c>
      <c r="N38" s="80" t="str">
        <f t="shared" si="0"/>
        <v>0</v>
      </c>
      <c r="O38" s="70"/>
      <c r="P38" s="85"/>
      <c r="Q38" s="21" t="str">
        <f t="shared" si="1"/>
        <v/>
      </c>
      <c r="R38" s="17"/>
      <c r="S38" s="22">
        <f t="shared" si="7"/>
        <v>0</v>
      </c>
      <c r="T38" s="22">
        <f t="shared" si="7"/>
        <v>0</v>
      </c>
      <c r="U38" s="22">
        <f t="shared" si="7"/>
        <v>0</v>
      </c>
      <c r="W38" s="23">
        <f t="shared" si="8"/>
        <v>0</v>
      </c>
      <c r="X38" s="23">
        <f t="shared" si="8"/>
        <v>0</v>
      </c>
      <c r="Y38" s="23">
        <f t="shared" si="8"/>
        <v>0</v>
      </c>
      <c r="AA38" s="3">
        <f t="shared" si="2"/>
        <v>0</v>
      </c>
      <c r="AB38" s="3">
        <f t="shared" si="9"/>
        <v>0</v>
      </c>
      <c r="AD38" s="3">
        <f t="shared" si="3"/>
        <v>0</v>
      </c>
      <c r="AE38" s="3">
        <f t="shared" si="4"/>
        <v>0</v>
      </c>
      <c r="AF38" s="3">
        <f t="shared" si="10"/>
        <v>0</v>
      </c>
    </row>
    <row r="39" spans="2:32" ht="15.75" customHeight="1" x14ac:dyDescent="0.2">
      <c r="B39" s="68">
        <v>30</v>
      </c>
      <c r="C39" s="88"/>
      <c r="D39" s="90"/>
      <c r="E39" s="91"/>
      <c r="F39" s="71"/>
      <c r="G39" s="72"/>
      <c r="H39" s="20" t="str">
        <f t="shared" si="5"/>
        <v/>
      </c>
      <c r="I39" s="69" t="s">
        <v>24</v>
      </c>
      <c r="J39" s="80">
        <f t="shared" si="6"/>
        <v>0</v>
      </c>
      <c r="K39" s="81"/>
      <c r="L39" s="81"/>
      <c r="M39" s="70" t="s">
        <v>24</v>
      </c>
      <c r="N39" s="80" t="str">
        <f t="shared" si="0"/>
        <v>0</v>
      </c>
      <c r="O39" s="70"/>
      <c r="P39" s="85"/>
      <c r="Q39" s="21" t="str">
        <f t="shared" si="1"/>
        <v/>
      </c>
      <c r="R39" s="17"/>
      <c r="S39" s="22">
        <f t="shared" si="7"/>
        <v>0</v>
      </c>
      <c r="T39" s="22">
        <f t="shared" si="7"/>
        <v>0</v>
      </c>
      <c r="U39" s="22">
        <f t="shared" si="7"/>
        <v>0</v>
      </c>
      <c r="W39" s="23">
        <f t="shared" si="8"/>
        <v>0</v>
      </c>
      <c r="X39" s="23">
        <f t="shared" si="8"/>
        <v>0</v>
      </c>
      <c r="Y39" s="23">
        <f t="shared" si="8"/>
        <v>0</v>
      </c>
      <c r="AA39" s="3">
        <f t="shared" si="2"/>
        <v>0</v>
      </c>
      <c r="AB39" s="3">
        <f t="shared" si="9"/>
        <v>0</v>
      </c>
      <c r="AD39" s="3">
        <f t="shared" si="3"/>
        <v>0</v>
      </c>
      <c r="AE39" s="3">
        <f t="shared" si="4"/>
        <v>0</v>
      </c>
      <c r="AF39" s="3">
        <f t="shared" si="10"/>
        <v>0</v>
      </c>
    </row>
    <row r="40" spans="2:32" ht="15.75" customHeight="1" x14ac:dyDescent="0.2">
      <c r="B40" s="73">
        <v>31</v>
      </c>
      <c r="C40" s="89"/>
      <c r="D40" s="92"/>
      <c r="E40" s="93"/>
      <c r="F40" s="76"/>
      <c r="G40" s="77"/>
      <c r="H40" s="24" t="str">
        <f t="shared" si="5"/>
        <v/>
      </c>
      <c r="I40" s="74" t="s">
        <v>24</v>
      </c>
      <c r="J40" s="82">
        <f t="shared" si="6"/>
        <v>0</v>
      </c>
      <c r="K40" s="83"/>
      <c r="L40" s="83"/>
      <c r="M40" s="75" t="s">
        <v>24</v>
      </c>
      <c r="N40" s="82" t="str">
        <f t="shared" si="0"/>
        <v>0</v>
      </c>
      <c r="O40" s="75"/>
      <c r="P40" s="86"/>
      <c r="Q40" s="25" t="str">
        <f t="shared" si="1"/>
        <v/>
      </c>
      <c r="R40" s="17"/>
      <c r="S40" s="26">
        <f t="shared" si="7"/>
        <v>0</v>
      </c>
      <c r="T40" s="26">
        <f t="shared" si="7"/>
        <v>0</v>
      </c>
      <c r="U40" s="26">
        <f t="shared" si="7"/>
        <v>0</v>
      </c>
      <c r="W40" s="27">
        <f t="shared" si="8"/>
        <v>0</v>
      </c>
      <c r="X40" s="27">
        <f t="shared" si="8"/>
        <v>0</v>
      </c>
      <c r="Y40" s="27">
        <f t="shared" si="8"/>
        <v>0</v>
      </c>
      <c r="AA40" s="3">
        <f t="shared" si="2"/>
        <v>0</v>
      </c>
      <c r="AB40" s="3">
        <f t="shared" si="9"/>
        <v>0</v>
      </c>
      <c r="AD40" s="3">
        <f t="shared" si="3"/>
        <v>0</v>
      </c>
      <c r="AE40" s="3">
        <f t="shared" si="4"/>
        <v>0</v>
      </c>
      <c r="AF40" s="3">
        <f t="shared" si="10"/>
        <v>0</v>
      </c>
    </row>
    <row r="41" spans="2:32" ht="5.25" customHeight="1" x14ac:dyDescent="0.2">
      <c r="B41" s="133"/>
      <c r="C41" s="133"/>
      <c r="D41" s="135"/>
      <c r="E41" s="135"/>
      <c r="F41" s="135"/>
      <c r="G41" s="135"/>
      <c r="H41" s="135"/>
      <c r="I41" s="133"/>
      <c r="J41" s="133"/>
      <c r="K41" s="133"/>
      <c r="L41" s="133"/>
      <c r="M41" s="133"/>
      <c r="N41" s="135"/>
      <c r="O41" s="135"/>
      <c r="P41" s="135"/>
      <c r="Q41" s="135"/>
    </row>
    <row r="42" spans="2:32" ht="21" customHeight="1" x14ac:dyDescent="0.2">
      <c r="B42" s="134"/>
      <c r="C42" s="134"/>
      <c r="D42" s="28" t="s">
        <v>28</v>
      </c>
      <c r="E42" s="29"/>
      <c r="F42" s="137" t="s">
        <v>29</v>
      </c>
      <c r="G42" s="138"/>
      <c r="H42" s="139"/>
      <c r="I42" s="136"/>
      <c r="J42" s="136"/>
      <c r="K42" s="136"/>
      <c r="L42" s="136"/>
      <c r="M42" s="136"/>
      <c r="N42" s="140" t="s">
        <v>30</v>
      </c>
      <c r="O42" s="141"/>
      <c r="P42" s="142">
        <f>SUM(Q10:Q40)</f>
        <v>0</v>
      </c>
      <c r="Q42" s="143"/>
      <c r="S42" s="30">
        <f>SUM(S10:S41)</f>
        <v>0</v>
      </c>
      <c r="T42" s="30">
        <f>SUM(T10:T41)</f>
        <v>0</v>
      </c>
      <c r="U42" s="30">
        <f>SUM(U10:U41)</f>
        <v>0</v>
      </c>
      <c r="W42" s="3">
        <f>SUM(W10:W41)</f>
        <v>0</v>
      </c>
      <c r="X42" s="3">
        <f>SUM(X10:X41)</f>
        <v>0</v>
      </c>
      <c r="Y42" s="3">
        <f>SUM(Y10:Y41)</f>
        <v>0</v>
      </c>
      <c r="AA42" s="3">
        <f>SUM(AA10:AA40)</f>
        <v>0</v>
      </c>
      <c r="AB42" s="3">
        <f>SUM(AB10:AB40)</f>
        <v>0</v>
      </c>
      <c r="AD42" s="3">
        <f t="shared" ref="AD42:AF42" si="11">SUM(AD10:AD40)</f>
        <v>0</v>
      </c>
      <c r="AE42" s="3">
        <f t="shared" si="11"/>
        <v>0</v>
      </c>
      <c r="AF42" s="3">
        <f t="shared" si="11"/>
        <v>0</v>
      </c>
    </row>
    <row r="43" spans="2:32" ht="21" customHeight="1" x14ac:dyDescent="0.2">
      <c r="B43" s="144" t="s">
        <v>33</v>
      </c>
      <c r="C43" s="145"/>
      <c r="D43" s="31">
        <f>AF42</f>
        <v>0</v>
      </c>
      <c r="E43" s="32"/>
      <c r="F43" s="111">
        <f>W42</f>
        <v>0</v>
      </c>
      <c r="G43" s="112"/>
      <c r="H43" s="113"/>
      <c r="I43" s="136"/>
      <c r="J43" s="136"/>
      <c r="K43" s="136"/>
      <c r="L43" s="136"/>
      <c r="M43" s="136"/>
      <c r="N43" s="114" t="s">
        <v>31</v>
      </c>
      <c r="O43" s="115"/>
      <c r="P43" s="116">
        <f>IF(AND(P42&lt;&gt;"",K5&lt;&gt;""),P42*K5,0)</f>
        <v>0</v>
      </c>
      <c r="Q43" s="117"/>
    </row>
    <row r="44" spans="2:32" ht="21" customHeight="1" x14ac:dyDescent="0.2">
      <c r="B44" s="118" t="s">
        <v>22</v>
      </c>
      <c r="C44" s="119"/>
      <c r="D44" s="33">
        <f>T42</f>
        <v>0</v>
      </c>
      <c r="E44" s="34"/>
      <c r="F44" s="120">
        <f>X42</f>
        <v>0</v>
      </c>
      <c r="G44" s="121"/>
      <c r="H44" s="122"/>
      <c r="I44" s="136"/>
      <c r="J44" s="136"/>
      <c r="K44" s="136"/>
      <c r="L44" s="136"/>
      <c r="M44" s="136"/>
      <c r="N44" s="123"/>
      <c r="O44" s="123"/>
      <c r="P44" s="123"/>
      <c r="Q44" s="123"/>
    </row>
    <row r="45" spans="2:32" ht="21" customHeight="1" x14ac:dyDescent="0.2">
      <c r="B45" s="124" t="s">
        <v>23</v>
      </c>
      <c r="C45" s="125"/>
      <c r="D45" s="35">
        <f>U42</f>
        <v>0</v>
      </c>
      <c r="E45" s="36"/>
      <c r="F45" s="126">
        <f>Y42</f>
        <v>0</v>
      </c>
      <c r="G45" s="127"/>
      <c r="H45" s="117"/>
      <c r="I45" s="134"/>
      <c r="J45" s="134"/>
      <c r="K45" s="134"/>
      <c r="L45" s="134"/>
      <c r="M45" s="134"/>
      <c r="N45" s="128" t="s">
        <v>32</v>
      </c>
      <c r="O45" s="129"/>
      <c r="P45" s="130">
        <f>P43+D43+D44+D45+F43+F44+F45</f>
        <v>0</v>
      </c>
      <c r="Q45" s="131"/>
    </row>
    <row r="46" spans="2:32" ht="9.75" customHeight="1" x14ac:dyDescent="0.2"/>
    <row r="47" spans="2:32" ht="15.75" customHeight="1" x14ac:dyDescent="0.2"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9"/>
    </row>
    <row r="48" spans="2:32" ht="23.25" customHeight="1" x14ac:dyDescent="0.2">
      <c r="B48" s="40"/>
      <c r="C48" s="110"/>
      <c r="D48" s="110"/>
      <c r="E48" s="42"/>
      <c r="F48" s="42"/>
      <c r="G48" s="42"/>
      <c r="H48" s="42"/>
      <c r="I48" s="42"/>
      <c r="J48" s="42"/>
      <c r="K48" s="42"/>
      <c r="L48" s="42"/>
      <c r="M48" s="41"/>
      <c r="N48" s="41"/>
      <c r="O48" s="41"/>
      <c r="P48" s="41"/>
      <c r="Q48" s="43"/>
    </row>
    <row r="49" spans="2:17" ht="21" customHeight="1" x14ac:dyDescent="0.2">
      <c r="B49" s="44"/>
      <c r="C49" s="45" t="s">
        <v>85</v>
      </c>
      <c r="D49" s="45"/>
      <c r="E49" s="45"/>
      <c r="F49" s="45"/>
      <c r="G49" s="45"/>
      <c r="H49" s="45"/>
      <c r="I49" s="45"/>
      <c r="J49" s="45"/>
      <c r="K49" s="45"/>
      <c r="L49" s="45"/>
      <c r="M49" s="45" t="s">
        <v>86</v>
      </c>
      <c r="N49" s="45"/>
      <c r="O49" s="41"/>
      <c r="P49" s="41"/>
      <c r="Q49" s="46"/>
    </row>
    <row r="50" spans="2:17" x14ac:dyDescent="0.2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ht="78.75" customHeight="1" x14ac:dyDescent="0.2">
      <c r="B51" s="100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</row>
  </sheetData>
  <sheetProtection algorithmName="SHA-512" hashValue="DttSx+CYLPgCnVgY6WFcqEE2+r47QYuTc6avgm0JOKTd2+Afb9oe8UoUkkGF0sbXv4YWNnojRBm61MVnSbQNfQ==" saltValue="ayotVuosadRRGqIPdLg7Jw==" spinCount="100000" sheet="1" objects="1" scenarios="1" formatColumns="0" formatRows="0" selectLockedCells="1"/>
  <mergeCells count="75">
    <mergeCell ref="K4:Q4"/>
    <mergeCell ref="K5:Q5"/>
    <mergeCell ref="B1:Q1"/>
    <mergeCell ref="B2:C2"/>
    <mergeCell ref="B3:C3"/>
    <mergeCell ref="D3:G3"/>
    <mergeCell ref="I3:J3"/>
    <mergeCell ref="K3:Q3"/>
    <mergeCell ref="B4:C4"/>
    <mergeCell ref="D4:G4"/>
    <mergeCell ref="I4:J4"/>
    <mergeCell ref="B5:C5"/>
    <mergeCell ref="D5:G5"/>
    <mergeCell ref="I5:J5"/>
    <mergeCell ref="B6:C6"/>
    <mergeCell ref="D6:G6"/>
    <mergeCell ref="I8:J8"/>
    <mergeCell ref="K8:L8"/>
    <mergeCell ref="M8:N8"/>
    <mergeCell ref="D8:E8"/>
    <mergeCell ref="S8:U8"/>
    <mergeCell ref="W8:Y8"/>
    <mergeCell ref="B41:C42"/>
    <mergeCell ref="D41:H41"/>
    <mergeCell ref="I41:M45"/>
    <mergeCell ref="N41:Q41"/>
    <mergeCell ref="F42:H42"/>
    <mergeCell ref="N42:O42"/>
    <mergeCell ref="P42:Q42"/>
    <mergeCell ref="B43:C43"/>
    <mergeCell ref="O8:Q8"/>
    <mergeCell ref="F43:H43"/>
    <mergeCell ref="N43:O43"/>
    <mergeCell ref="P43:Q43"/>
    <mergeCell ref="B44:C44"/>
    <mergeCell ref="F44:H44"/>
    <mergeCell ref="B51:Q51"/>
    <mergeCell ref="C48:D48"/>
    <mergeCell ref="N44:Q44"/>
    <mergeCell ref="B45:C45"/>
    <mergeCell ref="F45:H45"/>
    <mergeCell ref="N45:O45"/>
    <mergeCell ref="P45:Q45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9:E39"/>
    <mergeCell ref="D40:E40"/>
    <mergeCell ref="D34:E34"/>
    <mergeCell ref="D35:E35"/>
    <mergeCell ref="D36:E36"/>
    <mergeCell ref="D37:E37"/>
    <mergeCell ref="D38:E38"/>
  </mergeCells>
  <dataValidations count="3">
    <dataValidation type="list" allowBlank="1" showInputMessage="1" showErrorMessage="1" sqref="K10:L40" xr:uid="{DD679541-4C46-420E-9DE8-153A05D7AB8C}">
      <formula1>$Y$3:$Y$4</formula1>
    </dataValidation>
    <dataValidation type="list" allowBlank="1" showInputMessage="1" showErrorMessage="1" sqref="I10:I40 M10:M40" xr:uid="{95BC9BCB-AD18-40F2-A29B-8349075BD322}">
      <formula1>$W$3:$W$6</formula1>
    </dataValidation>
    <dataValidation type="list" allowBlank="1" showInputMessage="1" showErrorMessage="1" sqref="K4" xr:uid="{FCD91C07-1202-4E7F-B5AB-B77275E95386}">
      <formula1>$X$3:$X$5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7223E-F7B7-47E0-B64C-CC3324BEA001}">
  <sheetPr codeName="Tabelle21">
    <outlinePr showOutlineSymbols="0"/>
    <pageSetUpPr fitToPage="1"/>
  </sheetPr>
  <dimension ref="B1:AF51"/>
  <sheetViews>
    <sheetView showGridLines="0" showOutlineSymbols="0" zoomScaleNormal="100" workbookViewId="0">
      <selection activeCell="D3" sqref="D3:G3"/>
    </sheetView>
  </sheetViews>
  <sheetFormatPr baseColWidth="10" defaultRowHeight="14.25" x14ac:dyDescent="0.2"/>
  <cols>
    <col min="1" max="1" width="2.42578125" style="3" customWidth="1"/>
    <col min="2" max="2" width="5" style="3" customWidth="1"/>
    <col min="3" max="3" width="45.7109375" style="3" customWidth="1"/>
    <col min="4" max="4" width="42.7109375" style="3" customWidth="1"/>
    <col min="5" max="5" width="10.85546875" style="3" bestFit="1" customWidth="1"/>
    <col min="6" max="7" width="7.7109375" style="3" customWidth="1"/>
    <col min="8" max="8" width="8.140625" style="3" customWidth="1"/>
    <col min="9" max="9" width="9.7109375" style="3" customWidth="1"/>
    <col min="10" max="10" width="11.7109375" style="3" customWidth="1"/>
    <col min="11" max="11" width="7.42578125" style="3" customWidth="1"/>
    <col min="12" max="12" width="8.140625" style="3" customWidth="1"/>
    <col min="13" max="13" width="9.7109375" style="3" customWidth="1"/>
    <col min="14" max="14" width="10.28515625" style="3" customWidth="1"/>
    <col min="15" max="15" width="12.5703125" style="3" customWidth="1"/>
    <col min="16" max="16" width="12.140625" style="3" customWidth="1"/>
    <col min="17" max="17" width="10.7109375" style="3" customWidth="1"/>
    <col min="18" max="18" width="2.42578125" style="3" customWidth="1"/>
    <col min="19" max="19" width="10.140625" style="3" hidden="1" customWidth="1"/>
    <col min="20" max="20" width="5" style="3" hidden="1" customWidth="1"/>
    <col min="21" max="21" width="6.7109375" style="3" hidden="1" customWidth="1"/>
    <col min="22" max="22" width="5.5703125" style="3" hidden="1" customWidth="1"/>
    <col min="23" max="23" width="7.7109375" style="3" hidden="1" customWidth="1"/>
    <col min="24" max="24" width="17" style="3" hidden="1" customWidth="1"/>
    <col min="25" max="25" width="6.7109375" style="3" hidden="1" customWidth="1"/>
    <col min="26" max="31" width="11.42578125" style="3" hidden="1" customWidth="1"/>
    <col min="32" max="33" width="0" style="3" hidden="1" customWidth="1"/>
    <col min="34" max="16384" width="11.42578125" style="3"/>
  </cols>
  <sheetData>
    <row r="1" spans="2:32" ht="42" customHeight="1" x14ac:dyDescent="0.2">
      <c r="B1" s="151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</row>
    <row r="2" spans="2:32" ht="15" customHeight="1" x14ac:dyDescent="0.2">
      <c r="B2" s="168" t="str">
        <f>Jänner!B2</f>
        <v>Letzte Aktualisierung: 28.04.2022</v>
      </c>
      <c r="C2" s="16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32" ht="21" customHeight="1" x14ac:dyDescent="0.2">
      <c r="B3" s="103" t="s">
        <v>1</v>
      </c>
      <c r="C3" s="104"/>
      <c r="D3" s="154" t="str">
        <f>IF(März!D3&lt;&gt;"",März!D3,"")</f>
        <v/>
      </c>
      <c r="E3" s="154"/>
      <c r="F3" s="154"/>
      <c r="G3" s="154"/>
      <c r="H3" s="4"/>
      <c r="I3" s="155" t="s">
        <v>5</v>
      </c>
      <c r="J3" s="156"/>
      <c r="K3" s="159">
        <v>43190</v>
      </c>
      <c r="L3" s="160"/>
      <c r="M3" s="160"/>
      <c r="N3" s="160"/>
      <c r="O3" s="160"/>
      <c r="P3" s="160"/>
      <c r="Q3" s="161"/>
      <c r="W3" s="3" t="s">
        <v>24</v>
      </c>
      <c r="X3" s="3" t="s">
        <v>8</v>
      </c>
      <c r="Y3" s="3" t="s">
        <v>80</v>
      </c>
    </row>
    <row r="4" spans="2:32" ht="21" customHeight="1" x14ac:dyDescent="0.2">
      <c r="B4" s="103" t="s">
        <v>2</v>
      </c>
      <c r="C4" s="104"/>
      <c r="D4" s="154" t="str">
        <f>IF(März!D4&lt;&gt;"",März!D4,"")</f>
        <v/>
      </c>
      <c r="E4" s="154"/>
      <c r="F4" s="154"/>
      <c r="G4" s="154"/>
      <c r="H4" s="5"/>
      <c r="I4" s="108" t="s">
        <v>6</v>
      </c>
      <c r="J4" s="109"/>
      <c r="K4" s="162" t="s">
        <v>8</v>
      </c>
      <c r="L4" s="163"/>
      <c r="M4" s="163"/>
      <c r="N4" s="163"/>
      <c r="O4" s="163"/>
      <c r="P4" s="163"/>
      <c r="Q4" s="164"/>
      <c r="S4" s="6"/>
      <c r="T4" s="6"/>
      <c r="U4" s="6"/>
      <c r="V4" s="6"/>
      <c r="W4" s="6" t="s">
        <v>21</v>
      </c>
      <c r="X4" s="6" t="s">
        <v>25</v>
      </c>
      <c r="Y4" s="6" t="s">
        <v>81</v>
      </c>
    </row>
    <row r="5" spans="2:32" ht="21" customHeight="1" x14ac:dyDescent="0.2">
      <c r="B5" s="103" t="s">
        <v>3</v>
      </c>
      <c r="C5" s="104"/>
      <c r="D5" s="154" t="str">
        <f>IF(März!D5&lt;&gt;"",März!D5,"")</f>
        <v/>
      </c>
      <c r="E5" s="154"/>
      <c r="F5" s="154"/>
      <c r="G5" s="154"/>
      <c r="H5" s="4"/>
      <c r="I5" s="149" t="s">
        <v>7</v>
      </c>
      <c r="J5" s="150"/>
      <c r="K5" s="165" t="str">
        <f>IF(K4 &lt;&gt; "Bitte auswählen", T5, "")</f>
        <v/>
      </c>
      <c r="L5" s="166"/>
      <c r="M5" s="166"/>
      <c r="N5" s="166"/>
      <c r="O5" s="166"/>
      <c r="P5" s="166"/>
      <c r="Q5" s="167"/>
      <c r="S5" s="7">
        <v>39630</v>
      </c>
      <c r="T5" s="6">
        <f>IF(K3=0, "Monat / Jahr eintragen (oben)", IF(K3&gt;=S5, 0.42, 0.38))</f>
        <v>0.42</v>
      </c>
      <c r="U5" s="6"/>
      <c r="V5" s="6"/>
      <c r="W5" s="6" t="s">
        <v>23</v>
      </c>
      <c r="X5" s="6" t="s">
        <v>26</v>
      </c>
      <c r="Y5" s="6"/>
    </row>
    <row r="6" spans="2:32" ht="21" customHeight="1" x14ac:dyDescent="0.2">
      <c r="B6" s="103" t="s">
        <v>4</v>
      </c>
      <c r="C6" s="104"/>
      <c r="D6" s="154" t="str">
        <f>IF(März!D6&lt;&gt;"",März!D6,"")</f>
        <v/>
      </c>
      <c r="E6" s="154"/>
      <c r="F6" s="154"/>
      <c r="G6" s="154"/>
      <c r="H6" s="4"/>
      <c r="I6" s="4"/>
      <c r="J6" s="4"/>
      <c r="K6" s="4"/>
      <c r="L6" s="4"/>
      <c r="M6" s="4"/>
      <c r="N6" s="4"/>
      <c r="O6" s="4"/>
      <c r="P6" s="4"/>
      <c r="Q6" s="4"/>
      <c r="S6" s="6"/>
      <c r="T6" s="6"/>
      <c r="U6" s="6"/>
      <c r="V6" s="6"/>
      <c r="W6" s="6" t="s">
        <v>22</v>
      </c>
      <c r="X6" s="6"/>
      <c r="Y6" s="6"/>
    </row>
    <row r="7" spans="2:32" ht="14.25" customHeight="1" x14ac:dyDescent="0.2">
      <c r="S7" s="6"/>
      <c r="T7" s="6"/>
      <c r="U7" s="6"/>
      <c r="V7" s="6"/>
      <c r="W7" s="6"/>
      <c r="X7" s="6"/>
      <c r="Y7" s="6"/>
    </row>
    <row r="8" spans="2:32" ht="15.75" customHeight="1" x14ac:dyDescent="0.2">
      <c r="B8" s="8" t="s">
        <v>9</v>
      </c>
      <c r="C8" s="8" t="s">
        <v>10</v>
      </c>
      <c r="D8" s="94" t="s">
        <v>11</v>
      </c>
      <c r="E8" s="95"/>
      <c r="F8" s="8" t="s">
        <v>12</v>
      </c>
      <c r="G8" s="8" t="s">
        <v>13</v>
      </c>
      <c r="H8" s="8" t="s">
        <v>38</v>
      </c>
      <c r="I8" s="94" t="s">
        <v>14</v>
      </c>
      <c r="J8" s="95"/>
      <c r="K8" s="94" t="s">
        <v>77</v>
      </c>
      <c r="L8" s="95"/>
      <c r="M8" s="146" t="s">
        <v>15</v>
      </c>
      <c r="N8" s="147"/>
      <c r="O8" s="94" t="s">
        <v>16</v>
      </c>
      <c r="P8" s="148"/>
      <c r="Q8" s="95"/>
      <c r="S8" s="132" t="s">
        <v>14</v>
      </c>
      <c r="T8" s="132"/>
      <c r="U8" s="132"/>
      <c r="V8" s="6"/>
      <c r="W8" s="132" t="s">
        <v>27</v>
      </c>
      <c r="X8" s="132"/>
      <c r="Y8" s="132"/>
      <c r="AA8" s="3" t="s">
        <v>14</v>
      </c>
      <c r="AD8" s="3" t="s">
        <v>77</v>
      </c>
      <c r="AF8" s="3" t="s">
        <v>88</v>
      </c>
    </row>
    <row r="9" spans="2:32" ht="24.75" customHeight="1" x14ac:dyDescent="0.2">
      <c r="B9" s="9"/>
      <c r="C9" s="10"/>
      <c r="D9" s="96"/>
      <c r="E9" s="97"/>
      <c r="F9" s="10" t="s">
        <v>37</v>
      </c>
      <c r="G9" s="10" t="s">
        <v>37</v>
      </c>
      <c r="H9" s="9"/>
      <c r="I9" s="9"/>
      <c r="J9" s="11" t="s">
        <v>17</v>
      </c>
      <c r="K9" s="12" t="s">
        <v>78</v>
      </c>
      <c r="L9" s="12" t="s">
        <v>79</v>
      </c>
      <c r="M9" s="9"/>
      <c r="N9" s="11" t="s">
        <v>17</v>
      </c>
      <c r="O9" s="10" t="s">
        <v>18</v>
      </c>
      <c r="P9" s="10" t="s">
        <v>19</v>
      </c>
      <c r="Q9" s="11" t="s">
        <v>20</v>
      </c>
      <c r="S9" s="13" t="s">
        <v>21</v>
      </c>
      <c r="T9" s="13" t="s">
        <v>22</v>
      </c>
      <c r="U9" s="13" t="s">
        <v>23</v>
      </c>
      <c r="V9" s="14"/>
      <c r="W9" s="13" t="s">
        <v>21</v>
      </c>
      <c r="X9" s="13" t="s">
        <v>22</v>
      </c>
      <c r="Y9" s="13" t="s">
        <v>23</v>
      </c>
      <c r="AA9" s="3" t="s">
        <v>40</v>
      </c>
      <c r="AB9" s="3" t="s">
        <v>39</v>
      </c>
      <c r="AD9" s="3">
        <v>13.2</v>
      </c>
      <c r="AE9" s="3">
        <v>13.2</v>
      </c>
    </row>
    <row r="10" spans="2:32" ht="15.75" customHeight="1" x14ac:dyDescent="0.2">
      <c r="B10" s="63">
        <v>1</v>
      </c>
      <c r="C10" s="87"/>
      <c r="D10" s="98"/>
      <c r="E10" s="99"/>
      <c r="F10" s="66"/>
      <c r="G10" s="67"/>
      <c r="H10" s="15" t="str">
        <f>IF(AND(ISNUMBER(F10),ISNUMBER(G10)),MAX(ROUND(IF(G10&lt;F10,MOD(G10-F10,1),G10-F10)*24,2),0),"")</f>
        <v/>
      </c>
      <c r="I10" s="64" t="s">
        <v>24</v>
      </c>
      <c r="J10" s="78">
        <f>IF(I10=$W$4,SUM(AA10:AB10),0)</f>
        <v>0</v>
      </c>
      <c r="K10" s="79"/>
      <c r="L10" s="79"/>
      <c r="M10" s="65" t="s">
        <v>24</v>
      </c>
      <c r="N10" s="78" t="str">
        <f t="shared" ref="N10:N40" si="0">IF(M10 =$W$4,15,"0")</f>
        <v>0</v>
      </c>
      <c r="O10" s="65"/>
      <c r="P10" s="84"/>
      <c r="Q10" s="16" t="str">
        <f t="shared" ref="Q10:Q40" si="1">IF(OR(O10="",P10=""),"",P10-O10)</f>
        <v/>
      </c>
      <c r="R10" s="17"/>
      <c r="S10" s="18">
        <f>IF($I10=S$9,$J10,0)</f>
        <v>0</v>
      </c>
      <c r="T10" s="18">
        <f>IF($I10=T$9,$J10,0)</f>
        <v>0</v>
      </c>
      <c r="U10" s="18">
        <f>IF($I10=U$9,$J10,0)</f>
        <v>0</v>
      </c>
      <c r="W10" s="19">
        <f>IF($M10=W$9,$N10,0)</f>
        <v>0</v>
      </c>
      <c r="X10" s="19">
        <f>IF($M10=X$9,$N10,0)</f>
        <v>0</v>
      </c>
      <c r="Y10" s="19">
        <f>IF($M10=Y$9,$N10,0)</f>
        <v>0</v>
      </c>
      <c r="AA10" s="3">
        <f t="shared" ref="AA10:AA40" si="2">IF(AND($I10=$W$4,$H10&gt;=12,H10&lt;&gt;""),26.4,0)</f>
        <v>0</v>
      </c>
      <c r="AB10" s="3">
        <f>IF(AND($I10=$W$4,$H10&lt;12,H10&gt;3),ROUNDUP($H10,0)*2.2,0)</f>
        <v>0</v>
      </c>
      <c r="AD10" s="3">
        <f t="shared" ref="AD10:AD40" si="3">IF(K10="Ja",$AD$9,0)</f>
        <v>0</v>
      </c>
      <c r="AE10" s="3">
        <f t="shared" ref="AE10:AE40" si="4">IF(L10="Ja",$AD$9,0)</f>
        <v>0</v>
      </c>
      <c r="AF10" s="3">
        <f>IF(SUM(AA10:AB10)-SUM(AD10:AE10)&gt;0,SUM(AA10:AB10)-SUM(AD10:AE10),0)</f>
        <v>0</v>
      </c>
    </row>
    <row r="11" spans="2:32" ht="15.75" customHeight="1" x14ac:dyDescent="0.2">
      <c r="B11" s="68">
        <v>2</v>
      </c>
      <c r="C11" s="88"/>
      <c r="D11" s="90"/>
      <c r="E11" s="91"/>
      <c r="F11" s="71"/>
      <c r="G11" s="72"/>
      <c r="H11" s="20" t="str">
        <f t="shared" ref="H11:H40" si="5">IF(AND(ISNUMBER(F11),ISNUMBER(G11)),MAX(ROUND(IF(G11&lt;F11,MOD(G11-F11,1),G11-F11)*24,2),0),"")</f>
        <v/>
      </c>
      <c r="I11" s="69" t="s">
        <v>24</v>
      </c>
      <c r="J11" s="80">
        <f t="shared" ref="J11:J40" si="6">IF(I11=$W$4,SUM(AA11:AB11),0)</f>
        <v>0</v>
      </c>
      <c r="K11" s="81"/>
      <c r="L11" s="81"/>
      <c r="M11" s="70" t="s">
        <v>24</v>
      </c>
      <c r="N11" s="80" t="str">
        <f t="shared" si="0"/>
        <v>0</v>
      </c>
      <c r="O11" s="70"/>
      <c r="P11" s="85"/>
      <c r="Q11" s="21" t="str">
        <f t="shared" si="1"/>
        <v/>
      </c>
      <c r="R11" s="17"/>
      <c r="S11" s="22">
        <f t="shared" ref="S11:U40" si="7">IF($I11=S$9,$J11,0)</f>
        <v>0</v>
      </c>
      <c r="T11" s="22">
        <f t="shared" si="7"/>
        <v>0</v>
      </c>
      <c r="U11" s="22">
        <f t="shared" si="7"/>
        <v>0</v>
      </c>
      <c r="W11" s="23">
        <f t="shared" ref="W11:Y40" si="8">IF($M11=W$9,$N11,0)</f>
        <v>0</v>
      </c>
      <c r="X11" s="23">
        <f t="shared" si="8"/>
        <v>0</v>
      </c>
      <c r="Y11" s="23">
        <f t="shared" si="8"/>
        <v>0</v>
      </c>
      <c r="AA11" s="3">
        <f t="shared" si="2"/>
        <v>0</v>
      </c>
      <c r="AB11" s="3">
        <f t="shared" ref="AB11:AB40" si="9">IF(AND($I11=$W$4,$H11&lt;12,H11&gt;3),ROUNDUP($H11,0)*2.2,0)</f>
        <v>0</v>
      </c>
      <c r="AD11" s="3">
        <f t="shared" si="3"/>
        <v>0</v>
      </c>
      <c r="AE11" s="3">
        <f t="shared" si="4"/>
        <v>0</v>
      </c>
      <c r="AF11" s="3">
        <f t="shared" ref="AF11:AF40" si="10">IF(SUM(AA11:AB11)-SUM(AD11:AE11)&gt;0,SUM(AA11:AB11)-SUM(AD11:AE11),0)</f>
        <v>0</v>
      </c>
    </row>
    <row r="12" spans="2:32" ht="15.75" customHeight="1" x14ac:dyDescent="0.2">
      <c r="B12" s="68">
        <v>3</v>
      </c>
      <c r="C12" s="88"/>
      <c r="D12" s="90"/>
      <c r="E12" s="91"/>
      <c r="F12" s="71"/>
      <c r="G12" s="72"/>
      <c r="H12" s="20" t="str">
        <f t="shared" si="5"/>
        <v/>
      </c>
      <c r="I12" s="69" t="s">
        <v>24</v>
      </c>
      <c r="J12" s="80">
        <f t="shared" si="6"/>
        <v>0</v>
      </c>
      <c r="K12" s="81"/>
      <c r="L12" s="81"/>
      <c r="M12" s="70" t="s">
        <v>24</v>
      </c>
      <c r="N12" s="80" t="str">
        <f t="shared" si="0"/>
        <v>0</v>
      </c>
      <c r="O12" s="70"/>
      <c r="P12" s="85"/>
      <c r="Q12" s="21" t="str">
        <f t="shared" si="1"/>
        <v/>
      </c>
      <c r="R12" s="17"/>
      <c r="S12" s="22">
        <f t="shared" si="7"/>
        <v>0</v>
      </c>
      <c r="T12" s="22">
        <f t="shared" si="7"/>
        <v>0</v>
      </c>
      <c r="U12" s="22">
        <f t="shared" si="7"/>
        <v>0</v>
      </c>
      <c r="W12" s="23">
        <f t="shared" si="8"/>
        <v>0</v>
      </c>
      <c r="X12" s="23">
        <f t="shared" si="8"/>
        <v>0</v>
      </c>
      <c r="Y12" s="23">
        <f t="shared" si="8"/>
        <v>0</v>
      </c>
      <c r="AA12" s="3">
        <f t="shared" si="2"/>
        <v>0</v>
      </c>
      <c r="AB12" s="3">
        <f t="shared" si="9"/>
        <v>0</v>
      </c>
      <c r="AD12" s="3">
        <f t="shared" si="3"/>
        <v>0</v>
      </c>
      <c r="AE12" s="3">
        <f t="shared" si="4"/>
        <v>0</v>
      </c>
      <c r="AF12" s="3">
        <f t="shared" si="10"/>
        <v>0</v>
      </c>
    </row>
    <row r="13" spans="2:32" ht="15.75" customHeight="1" x14ac:dyDescent="0.2">
      <c r="B13" s="68">
        <v>4</v>
      </c>
      <c r="C13" s="88"/>
      <c r="D13" s="90"/>
      <c r="E13" s="91"/>
      <c r="F13" s="71"/>
      <c r="G13" s="72"/>
      <c r="H13" s="20" t="str">
        <f t="shared" si="5"/>
        <v/>
      </c>
      <c r="I13" s="69" t="s">
        <v>24</v>
      </c>
      <c r="J13" s="80">
        <f t="shared" si="6"/>
        <v>0</v>
      </c>
      <c r="K13" s="81"/>
      <c r="L13" s="81"/>
      <c r="M13" s="70" t="s">
        <v>24</v>
      </c>
      <c r="N13" s="80" t="str">
        <f t="shared" si="0"/>
        <v>0</v>
      </c>
      <c r="O13" s="70"/>
      <c r="P13" s="85"/>
      <c r="Q13" s="21" t="str">
        <f t="shared" si="1"/>
        <v/>
      </c>
      <c r="R13" s="17"/>
      <c r="S13" s="22">
        <f t="shared" si="7"/>
        <v>0</v>
      </c>
      <c r="T13" s="22">
        <f t="shared" si="7"/>
        <v>0</v>
      </c>
      <c r="U13" s="22">
        <f t="shared" si="7"/>
        <v>0</v>
      </c>
      <c r="W13" s="23">
        <f t="shared" si="8"/>
        <v>0</v>
      </c>
      <c r="X13" s="23">
        <f t="shared" si="8"/>
        <v>0</v>
      </c>
      <c r="Y13" s="23">
        <f t="shared" si="8"/>
        <v>0</v>
      </c>
      <c r="AA13" s="3">
        <f t="shared" si="2"/>
        <v>0</v>
      </c>
      <c r="AB13" s="3">
        <f t="shared" si="9"/>
        <v>0</v>
      </c>
      <c r="AD13" s="3">
        <f t="shared" si="3"/>
        <v>0</v>
      </c>
      <c r="AE13" s="3">
        <f t="shared" si="4"/>
        <v>0</v>
      </c>
      <c r="AF13" s="3">
        <f t="shared" si="10"/>
        <v>0</v>
      </c>
    </row>
    <row r="14" spans="2:32" ht="15.75" customHeight="1" x14ac:dyDescent="0.2">
      <c r="B14" s="68">
        <v>5</v>
      </c>
      <c r="C14" s="88"/>
      <c r="D14" s="90"/>
      <c r="E14" s="91"/>
      <c r="F14" s="71"/>
      <c r="G14" s="72"/>
      <c r="H14" s="20" t="str">
        <f t="shared" si="5"/>
        <v/>
      </c>
      <c r="I14" s="69" t="s">
        <v>24</v>
      </c>
      <c r="J14" s="80">
        <f t="shared" si="6"/>
        <v>0</v>
      </c>
      <c r="K14" s="81"/>
      <c r="L14" s="81"/>
      <c r="M14" s="70" t="s">
        <v>24</v>
      </c>
      <c r="N14" s="80" t="str">
        <f t="shared" si="0"/>
        <v>0</v>
      </c>
      <c r="O14" s="70"/>
      <c r="P14" s="85"/>
      <c r="Q14" s="21" t="str">
        <f t="shared" si="1"/>
        <v/>
      </c>
      <c r="R14" s="17"/>
      <c r="S14" s="22">
        <f t="shared" si="7"/>
        <v>0</v>
      </c>
      <c r="T14" s="22">
        <f t="shared" si="7"/>
        <v>0</v>
      </c>
      <c r="U14" s="22">
        <f t="shared" si="7"/>
        <v>0</v>
      </c>
      <c r="W14" s="23">
        <f t="shared" si="8"/>
        <v>0</v>
      </c>
      <c r="X14" s="23">
        <f t="shared" si="8"/>
        <v>0</v>
      </c>
      <c r="Y14" s="23">
        <f t="shared" si="8"/>
        <v>0</v>
      </c>
      <c r="AA14" s="3">
        <f t="shared" si="2"/>
        <v>0</v>
      </c>
      <c r="AB14" s="3">
        <f t="shared" si="9"/>
        <v>0</v>
      </c>
      <c r="AD14" s="3">
        <f t="shared" si="3"/>
        <v>0</v>
      </c>
      <c r="AE14" s="3">
        <f t="shared" si="4"/>
        <v>0</v>
      </c>
      <c r="AF14" s="3">
        <f t="shared" si="10"/>
        <v>0</v>
      </c>
    </row>
    <row r="15" spans="2:32" ht="15.75" customHeight="1" x14ac:dyDescent="0.2">
      <c r="B15" s="68">
        <v>6</v>
      </c>
      <c r="C15" s="88"/>
      <c r="D15" s="90"/>
      <c r="E15" s="91"/>
      <c r="F15" s="71"/>
      <c r="G15" s="72"/>
      <c r="H15" s="20" t="str">
        <f t="shared" si="5"/>
        <v/>
      </c>
      <c r="I15" s="69" t="s">
        <v>24</v>
      </c>
      <c r="J15" s="80">
        <f t="shared" si="6"/>
        <v>0</v>
      </c>
      <c r="K15" s="81"/>
      <c r="L15" s="81"/>
      <c r="M15" s="70" t="s">
        <v>24</v>
      </c>
      <c r="N15" s="80" t="str">
        <f t="shared" si="0"/>
        <v>0</v>
      </c>
      <c r="O15" s="70"/>
      <c r="P15" s="85"/>
      <c r="Q15" s="21" t="str">
        <f t="shared" si="1"/>
        <v/>
      </c>
      <c r="R15" s="17"/>
      <c r="S15" s="22">
        <f t="shared" si="7"/>
        <v>0</v>
      </c>
      <c r="T15" s="22">
        <f t="shared" si="7"/>
        <v>0</v>
      </c>
      <c r="U15" s="22">
        <f t="shared" si="7"/>
        <v>0</v>
      </c>
      <c r="W15" s="23">
        <f t="shared" si="8"/>
        <v>0</v>
      </c>
      <c r="X15" s="23">
        <f t="shared" si="8"/>
        <v>0</v>
      </c>
      <c r="Y15" s="23">
        <f t="shared" si="8"/>
        <v>0</v>
      </c>
      <c r="AA15" s="3">
        <f t="shared" si="2"/>
        <v>0</v>
      </c>
      <c r="AB15" s="3">
        <f t="shared" si="9"/>
        <v>0</v>
      </c>
      <c r="AD15" s="3">
        <f t="shared" si="3"/>
        <v>0</v>
      </c>
      <c r="AE15" s="3">
        <f t="shared" si="4"/>
        <v>0</v>
      </c>
      <c r="AF15" s="3">
        <f t="shared" si="10"/>
        <v>0</v>
      </c>
    </row>
    <row r="16" spans="2:32" ht="15.75" customHeight="1" x14ac:dyDescent="0.2">
      <c r="B16" s="68">
        <v>7</v>
      </c>
      <c r="C16" s="88"/>
      <c r="D16" s="90"/>
      <c r="E16" s="91"/>
      <c r="F16" s="71"/>
      <c r="G16" s="72"/>
      <c r="H16" s="20" t="str">
        <f t="shared" si="5"/>
        <v/>
      </c>
      <c r="I16" s="69" t="s">
        <v>24</v>
      </c>
      <c r="J16" s="80">
        <f t="shared" si="6"/>
        <v>0</v>
      </c>
      <c r="K16" s="81"/>
      <c r="L16" s="81"/>
      <c r="M16" s="70" t="s">
        <v>24</v>
      </c>
      <c r="N16" s="80" t="str">
        <f t="shared" si="0"/>
        <v>0</v>
      </c>
      <c r="O16" s="70"/>
      <c r="P16" s="85"/>
      <c r="Q16" s="21" t="str">
        <f t="shared" si="1"/>
        <v/>
      </c>
      <c r="R16" s="17"/>
      <c r="S16" s="22">
        <f t="shared" si="7"/>
        <v>0</v>
      </c>
      <c r="T16" s="22">
        <f t="shared" si="7"/>
        <v>0</v>
      </c>
      <c r="U16" s="22">
        <f t="shared" si="7"/>
        <v>0</v>
      </c>
      <c r="W16" s="23">
        <f t="shared" si="8"/>
        <v>0</v>
      </c>
      <c r="X16" s="23">
        <f t="shared" si="8"/>
        <v>0</v>
      </c>
      <c r="Y16" s="23">
        <f t="shared" si="8"/>
        <v>0</v>
      </c>
      <c r="AA16" s="3">
        <f t="shared" si="2"/>
        <v>0</v>
      </c>
      <c r="AB16" s="3">
        <f t="shared" si="9"/>
        <v>0</v>
      </c>
      <c r="AD16" s="3">
        <f t="shared" si="3"/>
        <v>0</v>
      </c>
      <c r="AE16" s="3">
        <f t="shared" si="4"/>
        <v>0</v>
      </c>
      <c r="AF16" s="3">
        <f t="shared" si="10"/>
        <v>0</v>
      </c>
    </row>
    <row r="17" spans="2:32" ht="15.75" customHeight="1" x14ac:dyDescent="0.2">
      <c r="B17" s="68">
        <v>8</v>
      </c>
      <c r="C17" s="88"/>
      <c r="D17" s="90"/>
      <c r="E17" s="91"/>
      <c r="F17" s="71"/>
      <c r="G17" s="72"/>
      <c r="H17" s="20" t="str">
        <f t="shared" si="5"/>
        <v/>
      </c>
      <c r="I17" s="69" t="s">
        <v>24</v>
      </c>
      <c r="J17" s="80">
        <f t="shared" si="6"/>
        <v>0</v>
      </c>
      <c r="K17" s="81"/>
      <c r="L17" s="81"/>
      <c r="M17" s="70" t="s">
        <v>24</v>
      </c>
      <c r="N17" s="80" t="str">
        <f t="shared" si="0"/>
        <v>0</v>
      </c>
      <c r="O17" s="70"/>
      <c r="P17" s="85"/>
      <c r="Q17" s="21" t="str">
        <f t="shared" si="1"/>
        <v/>
      </c>
      <c r="R17" s="17"/>
      <c r="S17" s="22">
        <f t="shared" si="7"/>
        <v>0</v>
      </c>
      <c r="T17" s="22">
        <f t="shared" si="7"/>
        <v>0</v>
      </c>
      <c r="U17" s="22">
        <f t="shared" si="7"/>
        <v>0</v>
      </c>
      <c r="W17" s="23">
        <f t="shared" si="8"/>
        <v>0</v>
      </c>
      <c r="X17" s="23">
        <f t="shared" si="8"/>
        <v>0</v>
      </c>
      <c r="Y17" s="23">
        <f t="shared" si="8"/>
        <v>0</v>
      </c>
      <c r="AA17" s="3">
        <f t="shared" si="2"/>
        <v>0</v>
      </c>
      <c r="AB17" s="3">
        <f t="shared" si="9"/>
        <v>0</v>
      </c>
      <c r="AD17" s="3">
        <f t="shared" si="3"/>
        <v>0</v>
      </c>
      <c r="AE17" s="3">
        <f t="shared" si="4"/>
        <v>0</v>
      </c>
      <c r="AF17" s="3">
        <f t="shared" si="10"/>
        <v>0</v>
      </c>
    </row>
    <row r="18" spans="2:32" ht="15.75" customHeight="1" x14ac:dyDescent="0.2">
      <c r="B18" s="68">
        <v>9</v>
      </c>
      <c r="C18" s="88"/>
      <c r="D18" s="90"/>
      <c r="E18" s="91"/>
      <c r="F18" s="71"/>
      <c r="G18" s="72"/>
      <c r="H18" s="20" t="str">
        <f t="shared" si="5"/>
        <v/>
      </c>
      <c r="I18" s="69" t="s">
        <v>24</v>
      </c>
      <c r="J18" s="80">
        <f t="shared" si="6"/>
        <v>0</v>
      </c>
      <c r="K18" s="81"/>
      <c r="L18" s="81"/>
      <c r="M18" s="70" t="s">
        <v>24</v>
      </c>
      <c r="N18" s="80" t="str">
        <f t="shared" si="0"/>
        <v>0</v>
      </c>
      <c r="O18" s="70"/>
      <c r="P18" s="85"/>
      <c r="Q18" s="21" t="str">
        <f t="shared" si="1"/>
        <v/>
      </c>
      <c r="R18" s="17"/>
      <c r="S18" s="22">
        <f t="shared" si="7"/>
        <v>0</v>
      </c>
      <c r="T18" s="22">
        <f t="shared" si="7"/>
        <v>0</v>
      </c>
      <c r="U18" s="22">
        <f t="shared" si="7"/>
        <v>0</v>
      </c>
      <c r="W18" s="23">
        <f t="shared" si="8"/>
        <v>0</v>
      </c>
      <c r="X18" s="23">
        <f t="shared" si="8"/>
        <v>0</v>
      </c>
      <c r="Y18" s="23">
        <f t="shared" si="8"/>
        <v>0</v>
      </c>
      <c r="AA18" s="3">
        <f t="shared" si="2"/>
        <v>0</v>
      </c>
      <c r="AB18" s="3">
        <f t="shared" si="9"/>
        <v>0</v>
      </c>
      <c r="AD18" s="3">
        <f t="shared" si="3"/>
        <v>0</v>
      </c>
      <c r="AE18" s="3">
        <f t="shared" si="4"/>
        <v>0</v>
      </c>
      <c r="AF18" s="3">
        <f t="shared" si="10"/>
        <v>0</v>
      </c>
    </row>
    <row r="19" spans="2:32" ht="15.75" customHeight="1" x14ac:dyDescent="0.2">
      <c r="B19" s="68">
        <v>10</v>
      </c>
      <c r="C19" s="88"/>
      <c r="D19" s="90"/>
      <c r="E19" s="91"/>
      <c r="F19" s="71"/>
      <c r="G19" s="72"/>
      <c r="H19" s="20" t="str">
        <f t="shared" si="5"/>
        <v/>
      </c>
      <c r="I19" s="69" t="s">
        <v>24</v>
      </c>
      <c r="J19" s="80">
        <f t="shared" si="6"/>
        <v>0</v>
      </c>
      <c r="K19" s="81"/>
      <c r="L19" s="81"/>
      <c r="M19" s="70" t="s">
        <v>24</v>
      </c>
      <c r="N19" s="80" t="str">
        <f t="shared" si="0"/>
        <v>0</v>
      </c>
      <c r="O19" s="70"/>
      <c r="P19" s="85"/>
      <c r="Q19" s="21" t="str">
        <f t="shared" si="1"/>
        <v/>
      </c>
      <c r="R19" s="17"/>
      <c r="S19" s="22">
        <f t="shared" si="7"/>
        <v>0</v>
      </c>
      <c r="T19" s="22">
        <f t="shared" si="7"/>
        <v>0</v>
      </c>
      <c r="U19" s="22">
        <f t="shared" si="7"/>
        <v>0</v>
      </c>
      <c r="W19" s="23">
        <f t="shared" si="8"/>
        <v>0</v>
      </c>
      <c r="X19" s="23">
        <f t="shared" si="8"/>
        <v>0</v>
      </c>
      <c r="Y19" s="23">
        <f t="shared" si="8"/>
        <v>0</v>
      </c>
      <c r="AA19" s="3">
        <f t="shared" si="2"/>
        <v>0</v>
      </c>
      <c r="AB19" s="3">
        <f t="shared" si="9"/>
        <v>0</v>
      </c>
      <c r="AD19" s="3">
        <f t="shared" si="3"/>
        <v>0</v>
      </c>
      <c r="AE19" s="3">
        <f t="shared" si="4"/>
        <v>0</v>
      </c>
      <c r="AF19" s="3">
        <f t="shared" si="10"/>
        <v>0</v>
      </c>
    </row>
    <row r="20" spans="2:32" ht="15.75" customHeight="1" x14ac:dyDescent="0.2">
      <c r="B20" s="68">
        <v>11</v>
      </c>
      <c r="C20" s="88"/>
      <c r="D20" s="90"/>
      <c r="E20" s="91"/>
      <c r="F20" s="71"/>
      <c r="G20" s="72"/>
      <c r="H20" s="20" t="str">
        <f t="shared" si="5"/>
        <v/>
      </c>
      <c r="I20" s="69" t="s">
        <v>24</v>
      </c>
      <c r="J20" s="80">
        <f t="shared" si="6"/>
        <v>0</v>
      </c>
      <c r="K20" s="81"/>
      <c r="L20" s="81"/>
      <c r="M20" s="70" t="s">
        <v>24</v>
      </c>
      <c r="N20" s="80" t="str">
        <f t="shared" si="0"/>
        <v>0</v>
      </c>
      <c r="O20" s="70"/>
      <c r="P20" s="85"/>
      <c r="Q20" s="21" t="str">
        <f t="shared" si="1"/>
        <v/>
      </c>
      <c r="R20" s="17"/>
      <c r="S20" s="22">
        <f t="shared" si="7"/>
        <v>0</v>
      </c>
      <c r="T20" s="22">
        <f t="shared" si="7"/>
        <v>0</v>
      </c>
      <c r="U20" s="22">
        <f t="shared" si="7"/>
        <v>0</v>
      </c>
      <c r="W20" s="23">
        <f t="shared" si="8"/>
        <v>0</v>
      </c>
      <c r="X20" s="23">
        <f t="shared" si="8"/>
        <v>0</v>
      </c>
      <c r="Y20" s="23">
        <f t="shared" si="8"/>
        <v>0</v>
      </c>
      <c r="AA20" s="3">
        <f t="shared" si="2"/>
        <v>0</v>
      </c>
      <c r="AB20" s="3">
        <f t="shared" si="9"/>
        <v>0</v>
      </c>
      <c r="AD20" s="3">
        <f t="shared" si="3"/>
        <v>0</v>
      </c>
      <c r="AE20" s="3">
        <f t="shared" si="4"/>
        <v>0</v>
      </c>
      <c r="AF20" s="3">
        <f t="shared" si="10"/>
        <v>0</v>
      </c>
    </row>
    <row r="21" spans="2:32" ht="15.75" customHeight="1" x14ac:dyDescent="0.2">
      <c r="B21" s="68">
        <v>12</v>
      </c>
      <c r="C21" s="88"/>
      <c r="D21" s="90"/>
      <c r="E21" s="91"/>
      <c r="F21" s="71"/>
      <c r="G21" s="72"/>
      <c r="H21" s="20" t="str">
        <f t="shared" si="5"/>
        <v/>
      </c>
      <c r="I21" s="69" t="s">
        <v>24</v>
      </c>
      <c r="J21" s="80">
        <f t="shared" si="6"/>
        <v>0</v>
      </c>
      <c r="K21" s="81"/>
      <c r="L21" s="81"/>
      <c r="M21" s="70" t="s">
        <v>24</v>
      </c>
      <c r="N21" s="80" t="str">
        <f t="shared" si="0"/>
        <v>0</v>
      </c>
      <c r="O21" s="70"/>
      <c r="P21" s="85"/>
      <c r="Q21" s="21" t="str">
        <f t="shared" si="1"/>
        <v/>
      </c>
      <c r="R21" s="17"/>
      <c r="S21" s="22">
        <f t="shared" si="7"/>
        <v>0</v>
      </c>
      <c r="T21" s="22">
        <f t="shared" si="7"/>
        <v>0</v>
      </c>
      <c r="U21" s="22">
        <f t="shared" si="7"/>
        <v>0</v>
      </c>
      <c r="W21" s="23">
        <f t="shared" si="8"/>
        <v>0</v>
      </c>
      <c r="X21" s="23">
        <f t="shared" si="8"/>
        <v>0</v>
      </c>
      <c r="Y21" s="23">
        <f t="shared" si="8"/>
        <v>0</v>
      </c>
      <c r="AA21" s="3">
        <f t="shared" si="2"/>
        <v>0</v>
      </c>
      <c r="AB21" s="3">
        <f t="shared" si="9"/>
        <v>0</v>
      </c>
      <c r="AD21" s="3">
        <f t="shared" si="3"/>
        <v>0</v>
      </c>
      <c r="AE21" s="3">
        <f t="shared" si="4"/>
        <v>0</v>
      </c>
      <c r="AF21" s="3">
        <f t="shared" si="10"/>
        <v>0</v>
      </c>
    </row>
    <row r="22" spans="2:32" ht="15.75" customHeight="1" x14ac:dyDescent="0.2">
      <c r="B22" s="68">
        <v>13</v>
      </c>
      <c r="C22" s="88"/>
      <c r="D22" s="90"/>
      <c r="E22" s="91"/>
      <c r="F22" s="71"/>
      <c r="G22" s="72"/>
      <c r="H22" s="20" t="str">
        <f t="shared" si="5"/>
        <v/>
      </c>
      <c r="I22" s="69" t="s">
        <v>24</v>
      </c>
      <c r="J22" s="80">
        <f t="shared" si="6"/>
        <v>0</v>
      </c>
      <c r="K22" s="81"/>
      <c r="L22" s="81"/>
      <c r="M22" s="70" t="s">
        <v>24</v>
      </c>
      <c r="N22" s="80" t="str">
        <f t="shared" si="0"/>
        <v>0</v>
      </c>
      <c r="O22" s="70"/>
      <c r="P22" s="85"/>
      <c r="Q22" s="21" t="str">
        <f t="shared" si="1"/>
        <v/>
      </c>
      <c r="R22" s="17"/>
      <c r="S22" s="22">
        <f t="shared" si="7"/>
        <v>0</v>
      </c>
      <c r="T22" s="22">
        <f t="shared" si="7"/>
        <v>0</v>
      </c>
      <c r="U22" s="22">
        <f t="shared" si="7"/>
        <v>0</v>
      </c>
      <c r="W22" s="23">
        <f t="shared" si="8"/>
        <v>0</v>
      </c>
      <c r="X22" s="23">
        <f t="shared" si="8"/>
        <v>0</v>
      </c>
      <c r="Y22" s="23">
        <f t="shared" si="8"/>
        <v>0</v>
      </c>
      <c r="AA22" s="3">
        <f t="shared" si="2"/>
        <v>0</v>
      </c>
      <c r="AB22" s="3">
        <f t="shared" si="9"/>
        <v>0</v>
      </c>
      <c r="AD22" s="3">
        <f t="shared" si="3"/>
        <v>0</v>
      </c>
      <c r="AE22" s="3">
        <f t="shared" si="4"/>
        <v>0</v>
      </c>
      <c r="AF22" s="3">
        <f t="shared" si="10"/>
        <v>0</v>
      </c>
    </row>
    <row r="23" spans="2:32" ht="15.75" customHeight="1" x14ac:dyDescent="0.2">
      <c r="B23" s="68">
        <v>14</v>
      </c>
      <c r="C23" s="88"/>
      <c r="D23" s="90"/>
      <c r="E23" s="91"/>
      <c r="F23" s="71"/>
      <c r="G23" s="72"/>
      <c r="H23" s="20" t="str">
        <f t="shared" si="5"/>
        <v/>
      </c>
      <c r="I23" s="69" t="s">
        <v>24</v>
      </c>
      <c r="J23" s="80">
        <f t="shared" si="6"/>
        <v>0</v>
      </c>
      <c r="K23" s="81"/>
      <c r="L23" s="81"/>
      <c r="M23" s="70" t="s">
        <v>24</v>
      </c>
      <c r="N23" s="80" t="str">
        <f t="shared" si="0"/>
        <v>0</v>
      </c>
      <c r="O23" s="70"/>
      <c r="P23" s="85"/>
      <c r="Q23" s="21" t="str">
        <f t="shared" si="1"/>
        <v/>
      </c>
      <c r="R23" s="17"/>
      <c r="S23" s="22">
        <f t="shared" si="7"/>
        <v>0</v>
      </c>
      <c r="T23" s="22">
        <f t="shared" si="7"/>
        <v>0</v>
      </c>
      <c r="U23" s="22">
        <f t="shared" si="7"/>
        <v>0</v>
      </c>
      <c r="W23" s="23">
        <f t="shared" si="8"/>
        <v>0</v>
      </c>
      <c r="X23" s="23">
        <f t="shared" si="8"/>
        <v>0</v>
      </c>
      <c r="Y23" s="23">
        <f t="shared" si="8"/>
        <v>0</v>
      </c>
      <c r="AA23" s="3">
        <f t="shared" si="2"/>
        <v>0</v>
      </c>
      <c r="AB23" s="3">
        <f t="shared" si="9"/>
        <v>0</v>
      </c>
      <c r="AD23" s="3">
        <f t="shared" si="3"/>
        <v>0</v>
      </c>
      <c r="AE23" s="3">
        <f t="shared" si="4"/>
        <v>0</v>
      </c>
      <c r="AF23" s="3">
        <f t="shared" si="10"/>
        <v>0</v>
      </c>
    </row>
    <row r="24" spans="2:32" ht="15.75" customHeight="1" x14ac:dyDescent="0.2">
      <c r="B24" s="68">
        <v>15</v>
      </c>
      <c r="C24" s="88"/>
      <c r="D24" s="90"/>
      <c r="E24" s="91"/>
      <c r="F24" s="71"/>
      <c r="G24" s="72"/>
      <c r="H24" s="20" t="str">
        <f t="shared" si="5"/>
        <v/>
      </c>
      <c r="I24" s="69" t="s">
        <v>24</v>
      </c>
      <c r="J24" s="80">
        <f t="shared" si="6"/>
        <v>0</v>
      </c>
      <c r="K24" s="81"/>
      <c r="L24" s="81"/>
      <c r="M24" s="70" t="s">
        <v>24</v>
      </c>
      <c r="N24" s="80" t="str">
        <f t="shared" si="0"/>
        <v>0</v>
      </c>
      <c r="O24" s="70"/>
      <c r="P24" s="85"/>
      <c r="Q24" s="21" t="str">
        <f t="shared" si="1"/>
        <v/>
      </c>
      <c r="R24" s="17"/>
      <c r="S24" s="22">
        <f t="shared" si="7"/>
        <v>0</v>
      </c>
      <c r="T24" s="22">
        <f t="shared" si="7"/>
        <v>0</v>
      </c>
      <c r="U24" s="22">
        <f t="shared" si="7"/>
        <v>0</v>
      </c>
      <c r="W24" s="23">
        <f t="shared" si="8"/>
        <v>0</v>
      </c>
      <c r="X24" s="23">
        <f t="shared" si="8"/>
        <v>0</v>
      </c>
      <c r="Y24" s="23">
        <f t="shared" si="8"/>
        <v>0</v>
      </c>
      <c r="AA24" s="3">
        <f t="shared" si="2"/>
        <v>0</v>
      </c>
      <c r="AB24" s="3">
        <f t="shared" si="9"/>
        <v>0</v>
      </c>
      <c r="AD24" s="3">
        <f t="shared" si="3"/>
        <v>0</v>
      </c>
      <c r="AE24" s="3">
        <f t="shared" si="4"/>
        <v>0</v>
      </c>
      <c r="AF24" s="3">
        <f t="shared" si="10"/>
        <v>0</v>
      </c>
    </row>
    <row r="25" spans="2:32" ht="15.75" customHeight="1" x14ac:dyDescent="0.2">
      <c r="B25" s="68">
        <v>16</v>
      </c>
      <c r="C25" s="88"/>
      <c r="D25" s="90"/>
      <c r="E25" s="91"/>
      <c r="F25" s="71"/>
      <c r="G25" s="72"/>
      <c r="H25" s="20" t="str">
        <f t="shared" si="5"/>
        <v/>
      </c>
      <c r="I25" s="69" t="s">
        <v>24</v>
      </c>
      <c r="J25" s="80">
        <f t="shared" si="6"/>
        <v>0</v>
      </c>
      <c r="K25" s="81"/>
      <c r="L25" s="81"/>
      <c r="M25" s="70" t="s">
        <v>24</v>
      </c>
      <c r="N25" s="80" t="str">
        <f t="shared" si="0"/>
        <v>0</v>
      </c>
      <c r="O25" s="70"/>
      <c r="P25" s="85"/>
      <c r="Q25" s="21" t="str">
        <f t="shared" si="1"/>
        <v/>
      </c>
      <c r="R25" s="17"/>
      <c r="S25" s="22">
        <f t="shared" si="7"/>
        <v>0</v>
      </c>
      <c r="T25" s="22">
        <f t="shared" si="7"/>
        <v>0</v>
      </c>
      <c r="U25" s="22">
        <f t="shared" si="7"/>
        <v>0</v>
      </c>
      <c r="W25" s="23">
        <f t="shared" si="8"/>
        <v>0</v>
      </c>
      <c r="X25" s="23">
        <f t="shared" si="8"/>
        <v>0</v>
      </c>
      <c r="Y25" s="23">
        <f t="shared" si="8"/>
        <v>0</v>
      </c>
      <c r="AA25" s="3">
        <f t="shared" si="2"/>
        <v>0</v>
      </c>
      <c r="AB25" s="3">
        <f t="shared" si="9"/>
        <v>0</v>
      </c>
      <c r="AD25" s="3">
        <f t="shared" si="3"/>
        <v>0</v>
      </c>
      <c r="AE25" s="3">
        <f t="shared" si="4"/>
        <v>0</v>
      </c>
      <c r="AF25" s="3">
        <f t="shared" si="10"/>
        <v>0</v>
      </c>
    </row>
    <row r="26" spans="2:32" ht="15.75" customHeight="1" x14ac:dyDescent="0.2">
      <c r="B26" s="68">
        <v>17</v>
      </c>
      <c r="C26" s="88"/>
      <c r="D26" s="90"/>
      <c r="E26" s="91"/>
      <c r="F26" s="71"/>
      <c r="G26" s="72"/>
      <c r="H26" s="20" t="str">
        <f t="shared" si="5"/>
        <v/>
      </c>
      <c r="I26" s="69" t="s">
        <v>24</v>
      </c>
      <c r="J26" s="80">
        <f t="shared" si="6"/>
        <v>0</v>
      </c>
      <c r="K26" s="81"/>
      <c r="L26" s="81"/>
      <c r="M26" s="70" t="s">
        <v>24</v>
      </c>
      <c r="N26" s="80" t="str">
        <f t="shared" si="0"/>
        <v>0</v>
      </c>
      <c r="O26" s="70"/>
      <c r="P26" s="85"/>
      <c r="Q26" s="21" t="str">
        <f t="shared" si="1"/>
        <v/>
      </c>
      <c r="R26" s="17"/>
      <c r="S26" s="22">
        <f t="shared" si="7"/>
        <v>0</v>
      </c>
      <c r="T26" s="22">
        <f t="shared" si="7"/>
        <v>0</v>
      </c>
      <c r="U26" s="22">
        <f t="shared" si="7"/>
        <v>0</v>
      </c>
      <c r="W26" s="23">
        <f t="shared" si="8"/>
        <v>0</v>
      </c>
      <c r="X26" s="23">
        <f t="shared" si="8"/>
        <v>0</v>
      </c>
      <c r="Y26" s="23">
        <f t="shared" si="8"/>
        <v>0</v>
      </c>
      <c r="AA26" s="3">
        <f t="shared" si="2"/>
        <v>0</v>
      </c>
      <c r="AB26" s="3">
        <f t="shared" si="9"/>
        <v>0</v>
      </c>
      <c r="AD26" s="3">
        <f t="shared" si="3"/>
        <v>0</v>
      </c>
      <c r="AE26" s="3">
        <f t="shared" si="4"/>
        <v>0</v>
      </c>
      <c r="AF26" s="3">
        <f t="shared" si="10"/>
        <v>0</v>
      </c>
    </row>
    <row r="27" spans="2:32" ht="15.75" customHeight="1" x14ac:dyDescent="0.2">
      <c r="B27" s="68">
        <v>18</v>
      </c>
      <c r="C27" s="88"/>
      <c r="D27" s="90"/>
      <c r="E27" s="91"/>
      <c r="F27" s="71"/>
      <c r="G27" s="72"/>
      <c r="H27" s="20" t="str">
        <f t="shared" si="5"/>
        <v/>
      </c>
      <c r="I27" s="69" t="s">
        <v>24</v>
      </c>
      <c r="J27" s="80">
        <f t="shared" si="6"/>
        <v>0</v>
      </c>
      <c r="K27" s="81"/>
      <c r="L27" s="81"/>
      <c r="M27" s="70" t="s">
        <v>24</v>
      </c>
      <c r="N27" s="80" t="str">
        <f t="shared" si="0"/>
        <v>0</v>
      </c>
      <c r="O27" s="70"/>
      <c r="P27" s="85"/>
      <c r="Q27" s="21" t="str">
        <f t="shared" si="1"/>
        <v/>
      </c>
      <c r="R27" s="17"/>
      <c r="S27" s="22">
        <f t="shared" si="7"/>
        <v>0</v>
      </c>
      <c r="T27" s="22">
        <f t="shared" si="7"/>
        <v>0</v>
      </c>
      <c r="U27" s="22">
        <f t="shared" si="7"/>
        <v>0</v>
      </c>
      <c r="W27" s="23">
        <f t="shared" si="8"/>
        <v>0</v>
      </c>
      <c r="X27" s="23">
        <f t="shared" si="8"/>
        <v>0</v>
      </c>
      <c r="Y27" s="23">
        <f t="shared" si="8"/>
        <v>0</v>
      </c>
      <c r="AA27" s="3">
        <f t="shared" si="2"/>
        <v>0</v>
      </c>
      <c r="AB27" s="3">
        <f t="shared" si="9"/>
        <v>0</v>
      </c>
      <c r="AD27" s="3">
        <f t="shared" si="3"/>
        <v>0</v>
      </c>
      <c r="AE27" s="3">
        <f t="shared" si="4"/>
        <v>0</v>
      </c>
      <c r="AF27" s="3">
        <f t="shared" si="10"/>
        <v>0</v>
      </c>
    </row>
    <row r="28" spans="2:32" ht="15.75" customHeight="1" x14ac:dyDescent="0.2">
      <c r="B28" s="68">
        <v>19</v>
      </c>
      <c r="C28" s="88"/>
      <c r="D28" s="90"/>
      <c r="E28" s="91"/>
      <c r="F28" s="71"/>
      <c r="G28" s="72"/>
      <c r="H28" s="20" t="str">
        <f t="shared" si="5"/>
        <v/>
      </c>
      <c r="I28" s="69" t="s">
        <v>24</v>
      </c>
      <c r="J28" s="80">
        <f t="shared" si="6"/>
        <v>0</v>
      </c>
      <c r="K28" s="81"/>
      <c r="L28" s="81"/>
      <c r="M28" s="70" t="s">
        <v>24</v>
      </c>
      <c r="N28" s="80" t="str">
        <f t="shared" si="0"/>
        <v>0</v>
      </c>
      <c r="O28" s="70"/>
      <c r="P28" s="85"/>
      <c r="Q28" s="21" t="str">
        <f t="shared" si="1"/>
        <v/>
      </c>
      <c r="R28" s="17"/>
      <c r="S28" s="22">
        <f t="shared" si="7"/>
        <v>0</v>
      </c>
      <c r="T28" s="22">
        <f t="shared" si="7"/>
        <v>0</v>
      </c>
      <c r="U28" s="22">
        <f t="shared" si="7"/>
        <v>0</v>
      </c>
      <c r="W28" s="23">
        <f t="shared" si="8"/>
        <v>0</v>
      </c>
      <c r="X28" s="23">
        <f t="shared" si="8"/>
        <v>0</v>
      </c>
      <c r="Y28" s="23">
        <f t="shared" si="8"/>
        <v>0</v>
      </c>
      <c r="AA28" s="3">
        <f t="shared" si="2"/>
        <v>0</v>
      </c>
      <c r="AB28" s="3">
        <f t="shared" si="9"/>
        <v>0</v>
      </c>
      <c r="AD28" s="3">
        <f t="shared" si="3"/>
        <v>0</v>
      </c>
      <c r="AE28" s="3">
        <f t="shared" si="4"/>
        <v>0</v>
      </c>
      <c r="AF28" s="3">
        <f t="shared" si="10"/>
        <v>0</v>
      </c>
    </row>
    <row r="29" spans="2:32" ht="15.75" customHeight="1" x14ac:dyDescent="0.2">
      <c r="B29" s="68">
        <v>20</v>
      </c>
      <c r="C29" s="88"/>
      <c r="D29" s="90"/>
      <c r="E29" s="91"/>
      <c r="F29" s="71"/>
      <c r="G29" s="72"/>
      <c r="H29" s="20" t="str">
        <f t="shared" si="5"/>
        <v/>
      </c>
      <c r="I29" s="69" t="s">
        <v>24</v>
      </c>
      <c r="J29" s="80">
        <f t="shared" si="6"/>
        <v>0</v>
      </c>
      <c r="K29" s="81"/>
      <c r="L29" s="81"/>
      <c r="M29" s="70" t="s">
        <v>24</v>
      </c>
      <c r="N29" s="80" t="str">
        <f t="shared" si="0"/>
        <v>0</v>
      </c>
      <c r="O29" s="70"/>
      <c r="P29" s="85"/>
      <c r="Q29" s="21" t="str">
        <f t="shared" si="1"/>
        <v/>
      </c>
      <c r="R29" s="17"/>
      <c r="S29" s="22">
        <f t="shared" si="7"/>
        <v>0</v>
      </c>
      <c r="T29" s="22">
        <f t="shared" si="7"/>
        <v>0</v>
      </c>
      <c r="U29" s="22">
        <f t="shared" si="7"/>
        <v>0</v>
      </c>
      <c r="W29" s="23">
        <f t="shared" si="8"/>
        <v>0</v>
      </c>
      <c r="X29" s="23">
        <f t="shared" si="8"/>
        <v>0</v>
      </c>
      <c r="Y29" s="23">
        <f t="shared" si="8"/>
        <v>0</v>
      </c>
      <c r="AA29" s="3">
        <f t="shared" si="2"/>
        <v>0</v>
      </c>
      <c r="AB29" s="3">
        <f t="shared" si="9"/>
        <v>0</v>
      </c>
      <c r="AD29" s="3">
        <f t="shared" si="3"/>
        <v>0</v>
      </c>
      <c r="AE29" s="3">
        <f t="shared" si="4"/>
        <v>0</v>
      </c>
      <c r="AF29" s="3">
        <f t="shared" si="10"/>
        <v>0</v>
      </c>
    </row>
    <row r="30" spans="2:32" ht="15.75" customHeight="1" x14ac:dyDescent="0.2">
      <c r="B30" s="68">
        <v>21</v>
      </c>
      <c r="C30" s="88"/>
      <c r="D30" s="90"/>
      <c r="E30" s="91"/>
      <c r="F30" s="71"/>
      <c r="G30" s="72"/>
      <c r="H30" s="20" t="str">
        <f t="shared" si="5"/>
        <v/>
      </c>
      <c r="I30" s="69" t="s">
        <v>24</v>
      </c>
      <c r="J30" s="80">
        <f t="shared" si="6"/>
        <v>0</v>
      </c>
      <c r="K30" s="81"/>
      <c r="L30" s="81"/>
      <c r="M30" s="70" t="s">
        <v>24</v>
      </c>
      <c r="N30" s="80" t="str">
        <f t="shared" si="0"/>
        <v>0</v>
      </c>
      <c r="O30" s="70"/>
      <c r="P30" s="85"/>
      <c r="Q30" s="21" t="str">
        <f t="shared" si="1"/>
        <v/>
      </c>
      <c r="R30" s="17"/>
      <c r="S30" s="22">
        <f t="shared" si="7"/>
        <v>0</v>
      </c>
      <c r="T30" s="22">
        <f t="shared" si="7"/>
        <v>0</v>
      </c>
      <c r="U30" s="22">
        <f t="shared" si="7"/>
        <v>0</v>
      </c>
      <c r="W30" s="23">
        <f t="shared" si="8"/>
        <v>0</v>
      </c>
      <c r="X30" s="23">
        <f t="shared" si="8"/>
        <v>0</v>
      </c>
      <c r="Y30" s="23">
        <f t="shared" si="8"/>
        <v>0</v>
      </c>
      <c r="AA30" s="3">
        <f t="shared" si="2"/>
        <v>0</v>
      </c>
      <c r="AB30" s="3">
        <f t="shared" si="9"/>
        <v>0</v>
      </c>
      <c r="AD30" s="3">
        <f t="shared" si="3"/>
        <v>0</v>
      </c>
      <c r="AE30" s="3">
        <f t="shared" si="4"/>
        <v>0</v>
      </c>
      <c r="AF30" s="3">
        <f t="shared" si="10"/>
        <v>0</v>
      </c>
    </row>
    <row r="31" spans="2:32" ht="15.75" customHeight="1" x14ac:dyDescent="0.2">
      <c r="B31" s="68">
        <v>22</v>
      </c>
      <c r="C31" s="88"/>
      <c r="D31" s="90"/>
      <c r="E31" s="91"/>
      <c r="F31" s="71"/>
      <c r="G31" s="72"/>
      <c r="H31" s="20" t="str">
        <f t="shared" si="5"/>
        <v/>
      </c>
      <c r="I31" s="69" t="s">
        <v>24</v>
      </c>
      <c r="J31" s="80">
        <f t="shared" si="6"/>
        <v>0</v>
      </c>
      <c r="K31" s="81"/>
      <c r="L31" s="81"/>
      <c r="M31" s="70" t="s">
        <v>24</v>
      </c>
      <c r="N31" s="80" t="str">
        <f t="shared" si="0"/>
        <v>0</v>
      </c>
      <c r="O31" s="70"/>
      <c r="P31" s="85"/>
      <c r="Q31" s="21" t="str">
        <f t="shared" si="1"/>
        <v/>
      </c>
      <c r="R31" s="17"/>
      <c r="S31" s="22">
        <f t="shared" si="7"/>
        <v>0</v>
      </c>
      <c r="T31" s="22">
        <f t="shared" si="7"/>
        <v>0</v>
      </c>
      <c r="U31" s="22">
        <f t="shared" si="7"/>
        <v>0</v>
      </c>
      <c r="W31" s="23">
        <f t="shared" si="8"/>
        <v>0</v>
      </c>
      <c r="X31" s="23">
        <f t="shared" si="8"/>
        <v>0</v>
      </c>
      <c r="Y31" s="23">
        <f t="shared" si="8"/>
        <v>0</v>
      </c>
      <c r="AA31" s="3">
        <f t="shared" si="2"/>
        <v>0</v>
      </c>
      <c r="AB31" s="3">
        <f t="shared" si="9"/>
        <v>0</v>
      </c>
      <c r="AD31" s="3">
        <f t="shared" si="3"/>
        <v>0</v>
      </c>
      <c r="AE31" s="3">
        <f t="shared" si="4"/>
        <v>0</v>
      </c>
      <c r="AF31" s="3">
        <f t="shared" si="10"/>
        <v>0</v>
      </c>
    </row>
    <row r="32" spans="2:32" ht="15.75" customHeight="1" x14ac:dyDescent="0.2">
      <c r="B32" s="68">
        <v>23</v>
      </c>
      <c r="C32" s="88"/>
      <c r="D32" s="90"/>
      <c r="E32" s="91"/>
      <c r="F32" s="71"/>
      <c r="G32" s="72"/>
      <c r="H32" s="20" t="str">
        <f t="shared" si="5"/>
        <v/>
      </c>
      <c r="I32" s="69" t="s">
        <v>24</v>
      </c>
      <c r="J32" s="80">
        <f t="shared" si="6"/>
        <v>0</v>
      </c>
      <c r="K32" s="81"/>
      <c r="L32" s="81"/>
      <c r="M32" s="70" t="s">
        <v>24</v>
      </c>
      <c r="N32" s="80" t="str">
        <f t="shared" si="0"/>
        <v>0</v>
      </c>
      <c r="O32" s="70"/>
      <c r="P32" s="85"/>
      <c r="Q32" s="21" t="str">
        <f t="shared" si="1"/>
        <v/>
      </c>
      <c r="R32" s="17"/>
      <c r="S32" s="22">
        <f t="shared" si="7"/>
        <v>0</v>
      </c>
      <c r="T32" s="22">
        <f t="shared" si="7"/>
        <v>0</v>
      </c>
      <c r="U32" s="22">
        <f t="shared" si="7"/>
        <v>0</v>
      </c>
      <c r="W32" s="23">
        <f t="shared" si="8"/>
        <v>0</v>
      </c>
      <c r="X32" s="23">
        <f t="shared" si="8"/>
        <v>0</v>
      </c>
      <c r="Y32" s="23">
        <f t="shared" si="8"/>
        <v>0</v>
      </c>
      <c r="AA32" s="3">
        <f t="shared" si="2"/>
        <v>0</v>
      </c>
      <c r="AB32" s="3">
        <f t="shared" si="9"/>
        <v>0</v>
      </c>
      <c r="AD32" s="3">
        <f t="shared" si="3"/>
        <v>0</v>
      </c>
      <c r="AE32" s="3">
        <f t="shared" si="4"/>
        <v>0</v>
      </c>
      <c r="AF32" s="3">
        <f t="shared" si="10"/>
        <v>0</v>
      </c>
    </row>
    <row r="33" spans="2:32" ht="15.75" customHeight="1" x14ac:dyDescent="0.2">
      <c r="B33" s="68">
        <v>24</v>
      </c>
      <c r="C33" s="88"/>
      <c r="D33" s="90"/>
      <c r="E33" s="91"/>
      <c r="F33" s="71"/>
      <c r="G33" s="72"/>
      <c r="H33" s="20" t="str">
        <f t="shared" si="5"/>
        <v/>
      </c>
      <c r="I33" s="69" t="s">
        <v>24</v>
      </c>
      <c r="J33" s="80">
        <f t="shared" si="6"/>
        <v>0</v>
      </c>
      <c r="K33" s="81"/>
      <c r="L33" s="81"/>
      <c r="M33" s="70" t="s">
        <v>24</v>
      </c>
      <c r="N33" s="80" t="str">
        <f t="shared" si="0"/>
        <v>0</v>
      </c>
      <c r="O33" s="70"/>
      <c r="P33" s="85"/>
      <c r="Q33" s="21" t="str">
        <f t="shared" si="1"/>
        <v/>
      </c>
      <c r="R33" s="17"/>
      <c r="S33" s="22">
        <f t="shared" si="7"/>
        <v>0</v>
      </c>
      <c r="T33" s="22">
        <f t="shared" si="7"/>
        <v>0</v>
      </c>
      <c r="U33" s="22">
        <f t="shared" si="7"/>
        <v>0</v>
      </c>
      <c r="W33" s="23">
        <f t="shared" si="8"/>
        <v>0</v>
      </c>
      <c r="X33" s="23">
        <f t="shared" si="8"/>
        <v>0</v>
      </c>
      <c r="Y33" s="23">
        <f t="shared" si="8"/>
        <v>0</v>
      </c>
      <c r="AA33" s="3">
        <f t="shared" si="2"/>
        <v>0</v>
      </c>
      <c r="AB33" s="3">
        <f t="shared" si="9"/>
        <v>0</v>
      </c>
      <c r="AD33" s="3">
        <f t="shared" si="3"/>
        <v>0</v>
      </c>
      <c r="AE33" s="3">
        <f t="shared" si="4"/>
        <v>0</v>
      </c>
      <c r="AF33" s="3">
        <f t="shared" si="10"/>
        <v>0</v>
      </c>
    </row>
    <row r="34" spans="2:32" ht="15.75" customHeight="1" x14ac:dyDescent="0.2">
      <c r="B34" s="68">
        <v>25</v>
      </c>
      <c r="C34" s="88"/>
      <c r="D34" s="90"/>
      <c r="E34" s="91"/>
      <c r="F34" s="71"/>
      <c r="G34" s="72"/>
      <c r="H34" s="20" t="str">
        <f t="shared" si="5"/>
        <v/>
      </c>
      <c r="I34" s="69" t="s">
        <v>24</v>
      </c>
      <c r="J34" s="80">
        <f t="shared" si="6"/>
        <v>0</v>
      </c>
      <c r="K34" s="81"/>
      <c r="L34" s="81"/>
      <c r="M34" s="70" t="s">
        <v>24</v>
      </c>
      <c r="N34" s="80" t="str">
        <f t="shared" si="0"/>
        <v>0</v>
      </c>
      <c r="O34" s="70"/>
      <c r="P34" s="85"/>
      <c r="Q34" s="21" t="str">
        <f t="shared" si="1"/>
        <v/>
      </c>
      <c r="R34" s="17"/>
      <c r="S34" s="22">
        <f t="shared" si="7"/>
        <v>0</v>
      </c>
      <c r="T34" s="22">
        <f t="shared" si="7"/>
        <v>0</v>
      </c>
      <c r="U34" s="22">
        <f t="shared" si="7"/>
        <v>0</v>
      </c>
      <c r="W34" s="23">
        <f t="shared" si="8"/>
        <v>0</v>
      </c>
      <c r="X34" s="23">
        <f t="shared" si="8"/>
        <v>0</v>
      </c>
      <c r="Y34" s="23">
        <f t="shared" si="8"/>
        <v>0</v>
      </c>
      <c r="AA34" s="3">
        <f t="shared" si="2"/>
        <v>0</v>
      </c>
      <c r="AB34" s="3">
        <f t="shared" si="9"/>
        <v>0</v>
      </c>
      <c r="AD34" s="3">
        <f t="shared" si="3"/>
        <v>0</v>
      </c>
      <c r="AE34" s="3">
        <f t="shared" si="4"/>
        <v>0</v>
      </c>
      <c r="AF34" s="3">
        <f t="shared" si="10"/>
        <v>0</v>
      </c>
    </row>
    <row r="35" spans="2:32" ht="15.75" customHeight="1" x14ac:dyDescent="0.2">
      <c r="B35" s="68">
        <v>26</v>
      </c>
      <c r="C35" s="88"/>
      <c r="D35" s="90"/>
      <c r="E35" s="91"/>
      <c r="F35" s="71"/>
      <c r="G35" s="72"/>
      <c r="H35" s="20" t="str">
        <f t="shared" si="5"/>
        <v/>
      </c>
      <c r="I35" s="69" t="s">
        <v>24</v>
      </c>
      <c r="J35" s="80">
        <f t="shared" si="6"/>
        <v>0</v>
      </c>
      <c r="K35" s="81"/>
      <c r="L35" s="81"/>
      <c r="M35" s="70" t="s">
        <v>24</v>
      </c>
      <c r="N35" s="80" t="str">
        <f t="shared" si="0"/>
        <v>0</v>
      </c>
      <c r="O35" s="70"/>
      <c r="P35" s="85"/>
      <c r="Q35" s="21" t="str">
        <f t="shared" si="1"/>
        <v/>
      </c>
      <c r="R35" s="17"/>
      <c r="S35" s="22">
        <f t="shared" si="7"/>
        <v>0</v>
      </c>
      <c r="T35" s="22">
        <f t="shared" si="7"/>
        <v>0</v>
      </c>
      <c r="U35" s="22">
        <f t="shared" si="7"/>
        <v>0</v>
      </c>
      <c r="W35" s="23">
        <f t="shared" si="8"/>
        <v>0</v>
      </c>
      <c r="X35" s="23">
        <f t="shared" si="8"/>
        <v>0</v>
      </c>
      <c r="Y35" s="23">
        <f t="shared" si="8"/>
        <v>0</v>
      </c>
      <c r="AA35" s="3">
        <f t="shared" si="2"/>
        <v>0</v>
      </c>
      <c r="AB35" s="3">
        <f t="shared" si="9"/>
        <v>0</v>
      </c>
      <c r="AD35" s="3">
        <f t="shared" si="3"/>
        <v>0</v>
      </c>
      <c r="AE35" s="3">
        <f t="shared" si="4"/>
        <v>0</v>
      </c>
      <c r="AF35" s="3">
        <f t="shared" si="10"/>
        <v>0</v>
      </c>
    </row>
    <row r="36" spans="2:32" ht="15.75" customHeight="1" x14ac:dyDescent="0.2">
      <c r="B36" s="68">
        <v>27</v>
      </c>
      <c r="C36" s="88"/>
      <c r="D36" s="90"/>
      <c r="E36" s="91"/>
      <c r="F36" s="71"/>
      <c r="G36" s="72"/>
      <c r="H36" s="20" t="str">
        <f t="shared" si="5"/>
        <v/>
      </c>
      <c r="I36" s="69" t="s">
        <v>24</v>
      </c>
      <c r="J36" s="80">
        <f t="shared" si="6"/>
        <v>0</v>
      </c>
      <c r="K36" s="81"/>
      <c r="L36" s="81"/>
      <c r="M36" s="70" t="s">
        <v>24</v>
      </c>
      <c r="N36" s="80" t="str">
        <f t="shared" si="0"/>
        <v>0</v>
      </c>
      <c r="O36" s="70"/>
      <c r="P36" s="85"/>
      <c r="Q36" s="21" t="str">
        <f t="shared" si="1"/>
        <v/>
      </c>
      <c r="R36" s="17"/>
      <c r="S36" s="22">
        <f t="shared" si="7"/>
        <v>0</v>
      </c>
      <c r="T36" s="22">
        <f t="shared" si="7"/>
        <v>0</v>
      </c>
      <c r="U36" s="22">
        <f t="shared" si="7"/>
        <v>0</v>
      </c>
      <c r="W36" s="23">
        <f t="shared" si="8"/>
        <v>0</v>
      </c>
      <c r="X36" s="23">
        <f t="shared" si="8"/>
        <v>0</v>
      </c>
      <c r="Y36" s="23">
        <f t="shared" si="8"/>
        <v>0</v>
      </c>
      <c r="AA36" s="3">
        <f t="shared" si="2"/>
        <v>0</v>
      </c>
      <c r="AB36" s="3">
        <f t="shared" si="9"/>
        <v>0</v>
      </c>
      <c r="AD36" s="3">
        <f t="shared" si="3"/>
        <v>0</v>
      </c>
      <c r="AE36" s="3">
        <f t="shared" si="4"/>
        <v>0</v>
      </c>
      <c r="AF36" s="3">
        <f t="shared" si="10"/>
        <v>0</v>
      </c>
    </row>
    <row r="37" spans="2:32" ht="15.75" customHeight="1" x14ac:dyDescent="0.2">
      <c r="B37" s="68">
        <v>28</v>
      </c>
      <c r="C37" s="88"/>
      <c r="D37" s="90"/>
      <c r="E37" s="91"/>
      <c r="F37" s="71"/>
      <c r="G37" s="72"/>
      <c r="H37" s="20" t="str">
        <f t="shared" si="5"/>
        <v/>
      </c>
      <c r="I37" s="69" t="s">
        <v>24</v>
      </c>
      <c r="J37" s="80">
        <f t="shared" si="6"/>
        <v>0</v>
      </c>
      <c r="K37" s="81"/>
      <c r="L37" s="81"/>
      <c r="M37" s="70" t="s">
        <v>24</v>
      </c>
      <c r="N37" s="80" t="str">
        <f t="shared" si="0"/>
        <v>0</v>
      </c>
      <c r="O37" s="70"/>
      <c r="P37" s="85"/>
      <c r="Q37" s="21" t="str">
        <f t="shared" si="1"/>
        <v/>
      </c>
      <c r="R37" s="17"/>
      <c r="S37" s="22">
        <f t="shared" si="7"/>
        <v>0</v>
      </c>
      <c r="T37" s="22">
        <f t="shared" si="7"/>
        <v>0</v>
      </c>
      <c r="U37" s="22">
        <f t="shared" si="7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AA37" s="3">
        <f t="shared" si="2"/>
        <v>0</v>
      </c>
      <c r="AB37" s="3">
        <f t="shared" si="9"/>
        <v>0</v>
      </c>
      <c r="AD37" s="3">
        <f t="shared" si="3"/>
        <v>0</v>
      </c>
      <c r="AE37" s="3">
        <f t="shared" si="4"/>
        <v>0</v>
      </c>
      <c r="AF37" s="3">
        <f t="shared" si="10"/>
        <v>0</v>
      </c>
    </row>
    <row r="38" spans="2:32" ht="15.75" customHeight="1" x14ac:dyDescent="0.2">
      <c r="B38" s="68">
        <v>29</v>
      </c>
      <c r="C38" s="88"/>
      <c r="D38" s="90"/>
      <c r="E38" s="91"/>
      <c r="F38" s="71"/>
      <c r="G38" s="72"/>
      <c r="H38" s="20" t="str">
        <f t="shared" si="5"/>
        <v/>
      </c>
      <c r="I38" s="69" t="s">
        <v>24</v>
      </c>
      <c r="J38" s="80">
        <f t="shared" si="6"/>
        <v>0</v>
      </c>
      <c r="K38" s="81"/>
      <c r="L38" s="81"/>
      <c r="M38" s="70" t="s">
        <v>24</v>
      </c>
      <c r="N38" s="80" t="str">
        <f t="shared" si="0"/>
        <v>0</v>
      </c>
      <c r="O38" s="70"/>
      <c r="P38" s="85"/>
      <c r="Q38" s="21" t="str">
        <f t="shared" si="1"/>
        <v/>
      </c>
      <c r="R38" s="17"/>
      <c r="S38" s="22">
        <f t="shared" si="7"/>
        <v>0</v>
      </c>
      <c r="T38" s="22">
        <f t="shared" si="7"/>
        <v>0</v>
      </c>
      <c r="U38" s="22">
        <f t="shared" si="7"/>
        <v>0</v>
      </c>
      <c r="W38" s="23">
        <f t="shared" si="8"/>
        <v>0</v>
      </c>
      <c r="X38" s="23">
        <f t="shared" si="8"/>
        <v>0</v>
      </c>
      <c r="Y38" s="23">
        <f t="shared" si="8"/>
        <v>0</v>
      </c>
      <c r="AA38" s="3">
        <f t="shared" si="2"/>
        <v>0</v>
      </c>
      <c r="AB38" s="3">
        <f t="shared" si="9"/>
        <v>0</v>
      </c>
      <c r="AD38" s="3">
        <f t="shared" si="3"/>
        <v>0</v>
      </c>
      <c r="AE38" s="3">
        <f t="shared" si="4"/>
        <v>0</v>
      </c>
      <c r="AF38" s="3">
        <f t="shared" si="10"/>
        <v>0</v>
      </c>
    </row>
    <row r="39" spans="2:32" ht="15.75" customHeight="1" x14ac:dyDescent="0.2">
      <c r="B39" s="68">
        <v>30</v>
      </c>
      <c r="C39" s="88"/>
      <c r="D39" s="90"/>
      <c r="E39" s="91"/>
      <c r="F39" s="71"/>
      <c r="G39" s="72"/>
      <c r="H39" s="20" t="str">
        <f t="shared" si="5"/>
        <v/>
      </c>
      <c r="I39" s="69" t="s">
        <v>24</v>
      </c>
      <c r="J39" s="80">
        <f t="shared" si="6"/>
        <v>0</v>
      </c>
      <c r="K39" s="81"/>
      <c r="L39" s="81"/>
      <c r="M39" s="70" t="s">
        <v>24</v>
      </c>
      <c r="N39" s="80" t="str">
        <f t="shared" si="0"/>
        <v>0</v>
      </c>
      <c r="O39" s="70"/>
      <c r="P39" s="85"/>
      <c r="Q39" s="21" t="str">
        <f t="shared" si="1"/>
        <v/>
      </c>
      <c r="R39" s="17"/>
      <c r="S39" s="22">
        <f t="shared" si="7"/>
        <v>0</v>
      </c>
      <c r="T39" s="22">
        <f t="shared" si="7"/>
        <v>0</v>
      </c>
      <c r="U39" s="22">
        <f t="shared" si="7"/>
        <v>0</v>
      </c>
      <c r="W39" s="23">
        <f t="shared" si="8"/>
        <v>0</v>
      </c>
      <c r="X39" s="23">
        <f t="shared" si="8"/>
        <v>0</v>
      </c>
      <c r="Y39" s="23">
        <f t="shared" si="8"/>
        <v>0</v>
      </c>
      <c r="AA39" s="3">
        <f t="shared" si="2"/>
        <v>0</v>
      </c>
      <c r="AB39" s="3">
        <f t="shared" si="9"/>
        <v>0</v>
      </c>
      <c r="AD39" s="3">
        <f t="shared" si="3"/>
        <v>0</v>
      </c>
      <c r="AE39" s="3">
        <f t="shared" si="4"/>
        <v>0</v>
      </c>
      <c r="AF39" s="3">
        <f t="shared" si="10"/>
        <v>0</v>
      </c>
    </row>
    <row r="40" spans="2:32" ht="15.75" customHeight="1" x14ac:dyDescent="0.2">
      <c r="B40" s="73">
        <v>31</v>
      </c>
      <c r="C40" s="89"/>
      <c r="D40" s="92"/>
      <c r="E40" s="93"/>
      <c r="F40" s="76"/>
      <c r="G40" s="77"/>
      <c r="H40" s="24" t="str">
        <f t="shared" si="5"/>
        <v/>
      </c>
      <c r="I40" s="74" t="s">
        <v>24</v>
      </c>
      <c r="J40" s="82">
        <f t="shared" si="6"/>
        <v>0</v>
      </c>
      <c r="K40" s="83"/>
      <c r="L40" s="83"/>
      <c r="M40" s="75" t="s">
        <v>24</v>
      </c>
      <c r="N40" s="82" t="str">
        <f t="shared" si="0"/>
        <v>0</v>
      </c>
      <c r="O40" s="75"/>
      <c r="P40" s="86"/>
      <c r="Q40" s="25" t="str">
        <f t="shared" si="1"/>
        <v/>
      </c>
      <c r="R40" s="17"/>
      <c r="S40" s="26">
        <f t="shared" si="7"/>
        <v>0</v>
      </c>
      <c r="T40" s="26">
        <f t="shared" si="7"/>
        <v>0</v>
      </c>
      <c r="U40" s="26">
        <f t="shared" si="7"/>
        <v>0</v>
      </c>
      <c r="W40" s="27">
        <f t="shared" si="8"/>
        <v>0</v>
      </c>
      <c r="X40" s="27">
        <f t="shared" si="8"/>
        <v>0</v>
      </c>
      <c r="Y40" s="27">
        <f t="shared" si="8"/>
        <v>0</v>
      </c>
      <c r="AA40" s="3">
        <f t="shared" si="2"/>
        <v>0</v>
      </c>
      <c r="AB40" s="3">
        <f t="shared" si="9"/>
        <v>0</v>
      </c>
      <c r="AD40" s="3">
        <f t="shared" si="3"/>
        <v>0</v>
      </c>
      <c r="AE40" s="3">
        <f t="shared" si="4"/>
        <v>0</v>
      </c>
      <c r="AF40" s="3">
        <f t="shared" si="10"/>
        <v>0</v>
      </c>
    </row>
    <row r="41" spans="2:32" ht="5.25" customHeight="1" x14ac:dyDescent="0.2">
      <c r="B41" s="133"/>
      <c r="C41" s="133"/>
      <c r="D41" s="135"/>
      <c r="E41" s="135"/>
      <c r="F41" s="135"/>
      <c r="G41" s="135"/>
      <c r="H41" s="135"/>
      <c r="I41" s="133"/>
      <c r="J41" s="133"/>
      <c r="K41" s="133"/>
      <c r="L41" s="133"/>
      <c r="M41" s="133"/>
      <c r="N41" s="135"/>
      <c r="O41" s="135"/>
      <c r="P41" s="135"/>
      <c r="Q41" s="135"/>
    </row>
    <row r="42" spans="2:32" ht="21" customHeight="1" x14ac:dyDescent="0.2">
      <c r="B42" s="134"/>
      <c r="C42" s="134"/>
      <c r="D42" s="28" t="s">
        <v>28</v>
      </c>
      <c r="E42" s="29"/>
      <c r="F42" s="137" t="s">
        <v>29</v>
      </c>
      <c r="G42" s="138"/>
      <c r="H42" s="139"/>
      <c r="I42" s="136"/>
      <c r="J42" s="136"/>
      <c r="K42" s="136"/>
      <c r="L42" s="136"/>
      <c r="M42" s="136"/>
      <c r="N42" s="140" t="s">
        <v>30</v>
      </c>
      <c r="O42" s="141"/>
      <c r="P42" s="142">
        <f>SUM(Q10:Q40)</f>
        <v>0</v>
      </c>
      <c r="Q42" s="143"/>
      <c r="S42" s="30">
        <f>SUM(S10:S41)</f>
        <v>0</v>
      </c>
      <c r="T42" s="30">
        <f>SUM(T10:T41)</f>
        <v>0</v>
      </c>
      <c r="U42" s="30">
        <f>SUM(U10:U41)</f>
        <v>0</v>
      </c>
      <c r="W42" s="3">
        <f>SUM(W10:W41)</f>
        <v>0</v>
      </c>
      <c r="X42" s="3">
        <f>SUM(X10:X41)</f>
        <v>0</v>
      </c>
      <c r="Y42" s="3">
        <f>SUM(Y10:Y41)</f>
        <v>0</v>
      </c>
      <c r="AA42" s="3">
        <f>SUM(AA10:AA40)</f>
        <v>0</v>
      </c>
      <c r="AB42" s="3">
        <f>SUM(AB10:AB40)</f>
        <v>0</v>
      </c>
      <c r="AD42" s="3">
        <f t="shared" ref="AD42:AF42" si="11">SUM(AD10:AD40)</f>
        <v>0</v>
      </c>
      <c r="AE42" s="3">
        <f t="shared" si="11"/>
        <v>0</v>
      </c>
      <c r="AF42" s="3">
        <f t="shared" si="11"/>
        <v>0</v>
      </c>
    </row>
    <row r="43" spans="2:32" ht="21" customHeight="1" x14ac:dyDescent="0.2">
      <c r="B43" s="144" t="s">
        <v>33</v>
      </c>
      <c r="C43" s="145"/>
      <c r="D43" s="31">
        <f>AF42</f>
        <v>0</v>
      </c>
      <c r="E43" s="32"/>
      <c r="F43" s="111">
        <f>W42</f>
        <v>0</v>
      </c>
      <c r="G43" s="112"/>
      <c r="H43" s="113"/>
      <c r="I43" s="136"/>
      <c r="J43" s="136"/>
      <c r="K43" s="136"/>
      <c r="L43" s="136"/>
      <c r="M43" s="136"/>
      <c r="N43" s="114" t="s">
        <v>31</v>
      </c>
      <c r="O43" s="115"/>
      <c r="P43" s="116">
        <f>IF(AND(P42&lt;&gt;"",K5&lt;&gt;""),P42*K5,0)</f>
        <v>0</v>
      </c>
      <c r="Q43" s="117"/>
    </row>
    <row r="44" spans="2:32" ht="21" customHeight="1" x14ac:dyDescent="0.2">
      <c r="B44" s="118" t="s">
        <v>22</v>
      </c>
      <c r="C44" s="119"/>
      <c r="D44" s="33">
        <f>T42</f>
        <v>0</v>
      </c>
      <c r="E44" s="34"/>
      <c r="F44" s="120">
        <f>X42</f>
        <v>0</v>
      </c>
      <c r="G44" s="121"/>
      <c r="H44" s="122"/>
      <c r="I44" s="136"/>
      <c r="J44" s="136"/>
      <c r="K44" s="136"/>
      <c r="L44" s="136"/>
      <c r="M44" s="136"/>
      <c r="N44" s="123"/>
      <c r="O44" s="123"/>
      <c r="P44" s="123"/>
      <c r="Q44" s="123"/>
    </row>
    <row r="45" spans="2:32" ht="21" customHeight="1" x14ac:dyDescent="0.2">
      <c r="B45" s="124" t="s">
        <v>23</v>
      </c>
      <c r="C45" s="125"/>
      <c r="D45" s="35">
        <f>U42</f>
        <v>0</v>
      </c>
      <c r="E45" s="36"/>
      <c r="F45" s="126">
        <f>Y42</f>
        <v>0</v>
      </c>
      <c r="G45" s="127"/>
      <c r="H45" s="117"/>
      <c r="I45" s="134"/>
      <c r="J45" s="134"/>
      <c r="K45" s="134"/>
      <c r="L45" s="134"/>
      <c r="M45" s="134"/>
      <c r="N45" s="128" t="s">
        <v>32</v>
      </c>
      <c r="O45" s="129"/>
      <c r="P45" s="130">
        <f>P43+D43+D44+D45+F43+F44+F45</f>
        <v>0</v>
      </c>
      <c r="Q45" s="131"/>
    </row>
    <row r="46" spans="2:32" ht="9.75" customHeight="1" x14ac:dyDescent="0.2"/>
    <row r="47" spans="2:32" ht="15.75" customHeight="1" x14ac:dyDescent="0.2"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9"/>
    </row>
    <row r="48" spans="2:32" ht="23.25" customHeight="1" x14ac:dyDescent="0.2">
      <c r="B48" s="40"/>
      <c r="C48" s="110"/>
      <c r="D48" s="110"/>
      <c r="E48" s="42"/>
      <c r="F48" s="42"/>
      <c r="G48" s="42"/>
      <c r="H48" s="42"/>
      <c r="I48" s="42"/>
      <c r="J48" s="42"/>
      <c r="K48" s="42"/>
      <c r="L48" s="42"/>
      <c r="M48" s="41"/>
      <c r="N48" s="41"/>
      <c r="O48" s="41"/>
      <c r="P48" s="41"/>
      <c r="Q48" s="43"/>
    </row>
    <row r="49" spans="2:17" ht="21" customHeight="1" x14ac:dyDescent="0.2">
      <c r="B49" s="44"/>
      <c r="C49" s="45" t="s">
        <v>85</v>
      </c>
      <c r="D49" s="45"/>
      <c r="E49" s="45"/>
      <c r="F49" s="45"/>
      <c r="G49" s="45"/>
      <c r="H49" s="45"/>
      <c r="I49" s="45"/>
      <c r="J49" s="45"/>
      <c r="K49" s="45"/>
      <c r="L49" s="45"/>
      <c r="M49" s="45" t="s">
        <v>86</v>
      </c>
      <c r="N49" s="45"/>
      <c r="O49" s="41"/>
      <c r="P49" s="41"/>
      <c r="Q49" s="46"/>
    </row>
    <row r="50" spans="2:17" x14ac:dyDescent="0.2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ht="78.75" customHeight="1" x14ac:dyDescent="0.2">
      <c r="B51" s="100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</row>
  </sheetData>
  <sheetProtection algorithmName="SHA-512" hashValue="VzmZSRfoLndCBhcaXBctndQUFTcG6Mq6Fz7uwK1DwXVx81uBoxHkmKqRoHAGoh7fRTxaN4yPcyWBuDMGqzQoNA==" saltValue="TdN46WeYq1lj/XLiU8ppyw==" spinCount="100000" sheet="1" objects="1" scenarios="1" formatColumns="0" formatRows="0" selectLockedCells="1"/>
  <mergeCells count="75">
    <mergeCell ref="K4:Q4"/>
    <mergeCell ref="K5:Q5"/>
    <mergeCell ref="B1:Q1"/>
    <mergeCell ref="B2:C2"/>
    <mergeCell ref="B3:C3"/>
    <mergeCell ref="D3:G3"/>
    <mergeCell ref="I3:J3"/>
    <mergeCell ref="K3:Q3"/>
    <mergeCell ref="B4:C4"/>
    <mergeCell ref="D4:G4"/>
    <mergeCell ref="I4:J4"/>
    <mergeCell ref="B5:C5"/>
    <mergeCell ref="D5:G5"/>
    <mergeCell ref="I5:J5"/>
    <mergeCell ref="B6:C6"/>
    <mergeCell ref="D6:G6"/>
    <mergeCell ref="I8:J8"/>
    <mergeCell ref="K8:L8"/>
    <mergeCell ref="M8:N8"/>
    <mergeCell ref="D8:E8"/>
    <mergeCell ref="S8:U8"/>
    <mergeCell ref="W8:Y8"/>
    <mergeCell ref="B41:C42"/>
    <mergeCell ref="D41:H41"/>
    <mergeCell ref="I41:M45"/>
    <mergeCell ref="N41:Q41"/>
    <mergeCell ref="F42:H42"/>
    <mergeCell ref="N42:O42"/>
    <mergeCell ref="P42:Q42"/>
    <mergeCell ref="B43:C43"/>
    <mergeCell ref="O8:Q8"/>
    <mergeCell ref="F43:H43"/>
    <mergeCell ref="N43:O43"/>
    <mergeCell ref="P43:Q43"/>
    <mergeCell ref="B44:C44"/>
    <mergeCell ref="F44:H44"/>
    <mergeCell ref="B51:Q51"/>
    <mergeCell ref="C48:D48"/>
    <mergeCell ref="N44:Q44"/>
    <mergeCell ref="B45:C45"/>
    <mergeCell ref="F45:H45"/>
    <mergeCell ref="N45:O45"/>
    <mergeCell ref="P45:Q45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9:E39"/>
    <mergeCell ref="D40:E40"/>
    <mergeCell ref="D34:E34"/>
    <mergeCell ref="D35:E35"/>
    <mergeCell ref="D36:E36"/>
    <mergeCell ref="D37:E37"/>
    <mergeCell ref="D38:E38"/>
  </mergeCells>
  <dataValidations count="3">
    <dataValidation type="list" allowBlank="1" showInputMessage="1" showErrorMessage="1" sqref="I10:I40 M10:M40" xr:uid="{C1CE64C1-0F6F-4DE0-B1A5-6409751D4614}">
      <formula1>$W$3:$W$6</formula1>
    </dataValidation>
    <dataValidation type="list" allowBlank="1" showInputMessage="1" showErrorMessage="1" sqref="K10:L40" xr:uid="{415181F3-1842-4D22-A0A2-DD450FBCEB47}">
      <formula1>$Y$3:$Y$4</formula1>
    </dataValidation>
    <dataValidation type="list" allowBlank="1" showInputMessage="1" showErrorMessage="1" sqref="K4" xr:uid="{05EC23CA-5A0A-47E4-9AAA-B2E871A194A9}">
      <formula1>$X$3:$X$5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02A69-835E-4DB9-9196-196938BD9F3B}">
  <sheetPr codeName="Tabelle20">
    <outlinePr showOutlineSymbols="0"/>
    <pageSetUpPr fitToPage="1"/>
  </sheetPr>
  <dimension ref="B1:AF51"/>
  <sheetViews>
    <sheetView showGridLines="0" showOutlineSymbols="0" zoomScaleNormal="100" workbookViewId="0">
      <selection activeCell="D3" sqref="D3:G3"/>
    </sheetView>
  </sheetViews>
  <sheetFormatPr baseColWidth="10" defaultRowHeight="14.25" x14ac:dyDescent="0.2"/>
  <cols>
    <col min="1" max="1" width="2.42578125" style="3" customWidth="1"/>
    <col min="2" max="2" width="5" style="3" customWidth="1"/>
    <col min="3" max="3" width="45.7109375" style="3" customWidth="1"/>
    <col min="4" max="4" width="42.7109375" style="3" customWidth="1"/>
    <col min="5" max="5" width="10.85546875" style="3" bestFit="1" customWidth="1"/>
    <col min="6" max="7" width="7.7109375" style="3" customWidth="1"/>
    <col min="8" max="8" width="8.140625" style="3" customWidth="1"/>
    <col min="9" max="9" width="9.7109375" style="3" customWidth="1"/>
    <col min="10" max="10" width="11.7109375" style="3" customWidth="1"/>
    <col min="11" max="11" width="7.42578125" style="3" customWidth="1"/>
    <col min="12" max="12" width="8.140625" style="3" customWidth="1"/>
    <col min="13" max="13" width="9.7109375" style="3" customWidth="1"/>
    <col min="14" max="14" width="10.28515625" style="3" customWidth="1"/>
    <col min="15" max="15" width="12.5703125" style="3" customWidth="1"/>
    <col min="16" max="16" width="12.140625" style="3" customWidth="1"/>
    <col min="17" max="17" width="10.7109375" style="3" customWidth="1"/>
    <col min="18" max="18" width="2.42578125" style="3" customWidth="1"/>
    <col min="19" max="19" width="10.140625" style="3" hidden="1" customWidth="1"/>
    <col min="20" max="20" width="5" style="3" hidden="1" customWidth="1"/>
    <col min="21" max="21" width="6.7109375" style="3" hidden="1" customWidth="1"/>
    <col min="22" max="22" width="5.5703125" style="3" hidden="1" customWidth="1"/>
    <col min="23" max="23" width="7.7109375" style="3" hidden="1" customWidth="1"/>
    <col min="24" max="24" width="17" style="3" hidden="1" customWidth="1"/>
    <col min="25" max="25" width="6.7109375" style="3" hidden="1" customWidth="1"/>
    <col min="26" max="31" width="11.42578125" style="3" hidden="1" customWidth="1"/>
    <col min="32" max="33" width="0" style="3" hidden="1" customWidth="1"/>
    <col min="34" max="16384" width="11.42578125" style="3"/>
  </cols>
  <sheetData>
    <row r="1" spans="2:32" ht="42" customHeight="1" x14ac:dyDescent="0.2">
      <c r="B1" s="151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</row>
    <row r="2" spans="2:32" ht="15" customHeight="1" x14ac:dyDescent="0.2">
      <c r="B2" s="168" t="str">
        <f>Jänner!B2</f>
        <v>Letzte Aktualisierung: 28.04.2022</v>
      </c>
      <c r="C2" s="16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32" ht="21" customHeight="1" x14ac:dyDescent="0.2">
      <c r="B3" s="103" t="s">
        <v>1</v>
      </c>
      <c r="C3" s="104"/>
      <c r="D3" s="154" t="str">
        <f>IF(April!D3&lt;&gt;"",April!D3,"")</f>
        <v/>
      </c>
      <c r="E3" s="154"/>
      <c r="F3" s="154"/>
      <c r="G3" s="154"/>
      <c r="H3" s="4"/>
      <c r="I3" s="155" t="s">
        <v>5</v>
      </c>
      <c r="J3" s="156"/>
      <c r="K3" s="159">
        <v>43220</v>
      </c>
      <c r="L3" s="160"/>
      <c r="M3" s="160"/>
      <c r="N3" s="160"/>
      <c r="O3" s="160"/>
      <c r="P3" s="160"/>
      <c r="Q3" s="161"/>
      <c r="W3" s="3" t="s">
        <v>24</v>
      </c>
      <c r="X3" s="3" t="s">
        <v>8</v>
      </c>
      <c r="Y3" s="3" t="s">
        <v>80</v>
      </c>
    </row>
    <row r="4" spans="2:32" ht="21" customHeight="1" x14ac:dyDescent="0.2">
      <c r="B4" s="103" t="s">
        <v>2</v>
      </c>
      <c r="C4" s="104"/>
      <c r="D4" s="154" t="str">
        <f>IF(April!D4&lt;&gt;"",April!D4,"")</f>
        <v/>
      </c>
      <c r="E4" s="154"/>
      <c r="F4" s="154"/>
      <c r="G4" s="154"/>
      <c r="H4" s="5"/>
      <c r="I4" s="108" t="s">
        <v>6</v>
      </c>
      <c r="J4" s="109"/>
      <c r="K4" s="162" t="s">
        <v>8</v>
      </c>
      <c r="L4" s="163"/>
      <c r="M4" s="163"/>
      <c r="N4" s="163"/>
      <c r="O4" s="163"/>
      <c r="P4" s="163"/>
      <c r="Q4" s="164"/>
      <c r="S4" s="6"/>
      <c r="T4" s="6"/>
      <c r="U4" s="6"/>
      <c r="V4" s="6"/>
      <c r="W4" s="6" t="s">
        <v>21</v>
      </c>
      <c r="X4" s="6" t="s">
        <v>25</v>
      </c>
      <c r="Y4" s="6" t="s">
        <v>81</v>
      </c>
    </row>
    <row r="5" spans="2:32" ht="21" customHeight="1" x14ac:dyDescent="0.2">
      <c r="B5" s="103" t="s">
        <v>3</v>
      </c>
      <c r="C5" s="104"/>
      <c r="D5" s="154" t="str">
        <f>IF(April!D5&lt;&gt;"",April!D5,"")</f>
        <v/>
      </c>
      <c r="E5" s="154"/>
      <c r="F5" s="154"/>
      <c r="G5" s="154"/>
      <c r="H5" s="4"/>
      <c r="I5" s="149" t="s">
        <v>7</v>
      </c>
      <c r="J5" s="150"/>
      <c r="K5" s="165" t="str">
        <f>IF(K4 &lt;&gt; "Bitte auswählen", T5, "")</f>
        <v/>
      </c>
      <c r="L5" s="166"/>
      <c r="M5" s="166"/>
      <c r="N5" s="166"/>
      <c r="O5" s="166"/>
      <c r="P5" s="166"/>
      <c r="Q5" s="167"/>
      <c r="S5" s="7">
        <v>39630</v>
      </c>
      <c r="T5" s="6">
        <f>IF(K3=0, "Monat / Jahr eintragen (oben)", IF(K3&gt;=S5, 0.42, 0.38))</f>
        <v>0.42</v>
      </c>
      <c r="U5" s="6"/>
      <c r="V5" s="6"/>
      <c r="W5" s="6" t="s">
        <v>23</v>
      </c>
      <c r="X5" s="6" t="s">
        <v>26</v>
      </c>
      <c r="Y5" s="6"/>
    </row>
    <row r="6" spans="2:32" ht="21" customHeight="1" x14ac:dyDescent="0.2">
      <c r="B6" s="103" t="s">
        <v>4</v>
      </c>
      <c r="C6" s="104"/>
      <c r="D6" s="154" t="str">
        <f>IF(April!D6&lt;&gt;"",April!D6,"")</f>
        <v/>
      </c>
      <c r="E6" s="154"/>
      <c r="F6" s="154"/>
      <c r="G6" s="154"/>
      <c r="H6" s="4"/>
      <c r="I6" s="4"/>
      <c r="J6" s="4"/>
      <c r="K6" s="4"/>
      <c r="L6" s="4"/>
      <c r="M6" s="4"/>
      <c r="N6" s="4"/>
      <c r="O6" s="4"/>
      <c r="P6" s="4"/>
      <c r="Q6" s="4"/>
      <c r="S6" s="6"/>
      <c r="T6" s="6"/>
      <c r="U6" s="6"/>
      <c r="V6" s="6"/>
      <c r="W6" s="6" t="s">
        <v>22</v>
      </c>
      <c r="X6" s="6"/>
      <c r="Y6" s="6"/>
    </row>
    <row r="7" spans="2:32" ht="14.25" customHeight="1" x14ac:dyDescent="0.2">
      <c r="S7" s="6"/>
      <c r="T7" s="6"/>
      <c r="U7" s="6"/>
      <c r="V7" s="6"/>
      <c r="W7" s="6"/>
      <c r="X7" s="6"/>
      <c r="Y7" s="6"/>
    </row>
    <row r="8" spans="2:32" ht="15.75" customHeight="1" x14ac:dyDescent="0.2">
      <c r="B8" s="8" t="s">
        <v>9</v>
      </c>
      <c r="C8" s="8" t="s">
        <v>10</v>
      </c>
      <c r="D8" s="94" t="s">
        <v>11</v>
      </c>
      <c r="E8" s="95"/>
      <c r="F8" s="8" t="s">
        <v>12</v>
      </c>
      <c r="G8" s="8" t="s">
        <v>13</v>
      </c>
      <c r="H8" s="8" t="s">
        <v>38</v>
      </c>
      <c r="I8" s="94" t="s">
        <v>14</v>
      </c>
      <c r="J8" s="95"/>
      <c r="K8" s="94" t="s">
        <v>77</v>
      </c>
      <c r="L8" s="95"/>
      <c r="M8" s="146" t="s">
        <v>15</v>
      </c>
      <c r="N8" s="147"/>
      <c r="O8" s="94" t="s">
        <v>16</v>
      </c>
      <c r="P8" s="148"/>
      <c r="Q8" s="95"/>
      <c r="S8" s="132" t="s">
        <v>14</v>
      </c>
      <c r="T8" s="132"/>
      <c r="U8" s="132"/>
      <c r="V8" s="6"/>
      <c r="W8" s="132" t="s">
        <v>27</v>
      </c>
      <c r="X8" s="132"/>
      <c r="Y8" s="132"/>
      <c r="AA8" s="3" t="s">
        <v>14</v>
      </c>
      <c r="AD8" s="3" t="s">
        <v>77</v>
      </c>
      <c r="AF8" s="3" t="s">
        <v>88</v>
      </c>
    </row>
    <row r="9" spans="2:32" ht="24.75" customHeight="1" x14ac:dyDescent="0.2">
      <c r="B9" s="9"/>
      <c r="C9" s="10"/>
      <c r="D9" s="96"/>
      <c r="E9" s="97"/>
      <c r="F9" s="10" t="s">
        <v>37</v>
      </c>
      <c r="G9" s="10" t="s">
        <v>37</v>
      </c>
      <c r="H9" s="9"/>
      <c r="I9" s="9"/>
      <c r="J9" s="11" t="s">
        <v>17</v>
      </c>
      <c r="K9" s="12" t="s">
        <v>78</v>
      </c>
      <c r="L9" s="12" t="s">
        <v>79</v>
      </c>
      <c r="M9" s="9"/>
      <c r="N9" s="11" t="s">
        <v>17</v>
      </c>
      <c r="O9" s="10" t="s">
        <v>18</v>
      </c>
      <c r="P9" s="10" t="s">
        <v>19</v>
      </c>
      <c r="Q9" s="11" t="s">
        <v>20</v>
      </c>
      <c r="S9" s="13" t="s">
        <v>21</v>
      </c>
      <c r="T9" s="13" t="s">
        <v>22</v>
      </c>
      <c r="U9" s="13" t="s">
        <v>23</v>
      </c>
      <c r="V9" s="14"/>
      <c r="W9" s="13" t="s">
        <v>21</v>
      </c>
      <c r="X9" s="13" t="s">
        <v>22</v>
      </c>
      <c r="Y9" s="13" t="s">
        <v>23</v>
      </c>
      <c r="AA9" s="3" t="s">
        <v>40</v>
      </c>
      <c r="AB9" s="3" t="s">
        <v>39</v>
      </c>
      <c r="AD9" s="3">
        <v>13.2</v>
      </c>
      <c r="AE9" s="3">
        <v>13.2</v>
      </c>
    </row>
    <row r="10" spans="2:32" ht="15.75" customHeight="1" x14ac:dyDescent="0.2">
      <c r="B10" s="63">
        <v>1</v>
      </c>
      <c r="C10" s="87"/>
      <c r="D10" s="98"/>
      <c r="E10" s="99"/>
      <c r="F10" s="66"/>
      <c r="G10" s="67"/>
      <c r="H10" s="15" t="str">
        <f>IF(AND(ISNUMBER(F10),ISNUMBER(G10)),MAX(ROUND(IF(G10&lt;F10,MOD(G10-F10,1),G10-F10)*24,2),0),"")</f>
        <v/>
      </c>
      <c r="I10" s="64" t="s">
        <v>24</v>
      </c>
      <c r="J10" s="78">
        <f>IF(I10=$W$4,SUM(AA10:AB10),0)</f>
        <v>0</v>
      </c>
      <c r="K10" s="79"/>
      <c r="L10" s="79"/>
      <c r="M10" s="65" t="s">
        <v>24</v>
      </c>
      <c r="N10" s="78" t="str">
        <f t="shared" ref="N10:N40" si="0">IF(M10 =$W$4,15,"0")</f>
        <v>0</v>
      </c>
      <c r="O10" s="65"/>
      <c r="P10" s="84"/>
      <c r="Q10" s="16" t="str">
        <f t="shared" ref="Q10:Q40" si="1">IF(OR(O10="",P10=""),"",P10-O10)</f>
        <v/>
      </c>
      <c r="R10" s="17"/>
      <c r="S10" s="18">
        <f>IF($I10=S$9,$J10,0)</f>
        <v>0</v>
      </c>
      <c r="T10" s="18">
        <f>IF($I10=T$9,$J10,0)</f>
        <v>0</v>
      </c>
      <c r="U10" s="18">
        <f>IF($I10=U$9,$J10,0)</f>
        <v>0</v>
      </c>
      <c r="W10" s="19">
        <f>IF($M10=W$9,$N10,0)</f>
        <v>0</v>
      </c>
      <c r="X10" s="19">
        <f>IF($M10=X$9,$N10,0)</f>
        <v>0</v>
      </c>
      <c r="Y10" s="19">
        <f>IF($M10=Y$9,$N10,0)</f>
        <v>0</v>
      </c>
      <c r="AA10" s="3">
        <f t="shared" ref="AA10:AA40" si="2">IF(AND($I10=$W$4,$H10&gt;=12,H10&lt;&gt;""),26.4,0)</f>
        <v>0</v>
      </c>
      <c r="AB10" s="3">
        <f>IF(AND($I10=$W$4,$H10&lt;12,H10&gt;3),ROUNDUP($H10,0)*2.2,0)</f>
        <v>0</v>
      </c>
      <c r="AD10" s="3">
        <f t="shared" ref="AD10:AD40" si="3">IF(K10="Ja",$AD$9,0)</f>
        <v>0</v>
      </c>
      <c r="AE10" s="3">
        <f t="shared" ref="AE10:AE40" si="4">IF(L10="Ja",$AD$9,0)</f>
        <v>0</v>
      </c>
      <c r="AF10" s="3">
        <f>IF(SUM(AA10:AB10)-SUM(AD10:AE10)&gt;0,SUM(AA10:AB10)-SUM(AD10:AE10),0)</f>
        <v>0</v>
      </c>
    </row>
    <row r="11" spans="2:32" ht="15.75" customHeight="1" x14ac:dyDescent="0.2">
      <c r="B11" s="68">
        <v>2</v>
      </c>
      <c r="C11" s="88"/>
      <c r="D11" s="90"/>
      <c r="E11" s="91"/>
      <c r="F11" s="71"/>
      <c r="G11" s="72"/>
      <c r="H11" s="20" t="str">
        <f t="shared" ref="H11:H40" si="5">IF(AND(ISNUMBER(F11),ISNUMBER(G11)),MAX(ROUND(IF(G11&lt;F11,MOD(G11-F11,1),G11-F11)*24,2),0),"")</f>
        <v/>
      </c>
      <c r="I11" s="69" t="s">
        <v>24</v>
      </c>
      <c r="J11" s="80">
        <f t="shared" ref="J11:J40" si="6">IF(I11=$W$4,SUM(AA11:AB11),0)</f>
        <v>0</v>
      </c>
      <c r="K11" s="81"/>
      <c r="L11" s="81"/>
      <c r="M11" s="70" t="s">
        <v>24</v>
      </c>
      <c r="N11" s="80" t="str">
        <f t="shared" si="0"/>
        <v>0</v>
      </c>
      <c r="O11" s="70"/>
      <c r="P11" s="85"/>
      <c r="Q11" s="21" t="str">
        <f t="shared" si="1"/>
        <v/>
      </c>
      <c r="R11" s="17"/>
      <c r="S11" s="22">
        <f t="shared" ref="S11:U40" si="7">IF($I11=S$9,$J11,0)</f>
        <v>0</v>
      </c>
      <c r="T11" s="22">
        <f t="shared" si="7"/>
        <v>0</v>
      </c>
      <c r="U11" s="22">
        <f t="shared" si="7"/>
        <v>0</v>
      </c>
      <c r="W11" s="23">
        <f t="shared" ref="W11:Y40" si="8">IF($M11=W$9,$N11,0)</f>
        <v>0</v>
      </c>
      <c r="X11" s="23">
        <f t="shared" si="8"/>
        <v>0</v>
      </c>
      <c r="Y11" s="23">
        <f t="shared" si="8"/>
        <v>0</v>
      </c>
      <c r="AA11" s="3">
        <f t="shared" si="2"/>
        <v>0</v>
      </c>
      <c r="AB11" s="3">
        <f t="shared" ref="AB11:AB40" si="9">IF(AND($I11=$W$4,$H11&lt;12,H11&gt;3),ROUNDUP($H11,0)*2.2,0)</f>
        <v>0</v>
      </c>
      <c r="AD11" s="3">
        <f t="shared" si="3"/>
        <v>0</v>
      </c>
      <c r="AE11" s="3">
        <f t="shared" si="4"/>
        <v>0</v>
      </c>
      <c r="AF11" s="3">
        <f t="shared" ref="AF11:AF40" si="10">IF(SUM(AA11:AB11)-SUM(AD11:AE11)&gt;0,SUM(AA11:AB11)-SUM(AD11:AE11),0)</f>
        <v>0</v>
      </c>
    </row>
    <row r="12" spans="2:32" ht="15.75" customHeight="1" x14ac:dyDescent="0.2">
      <c r="B12" s="68">
        <v>3</v>
      </c>
      <c r="C12" s="88"/>
      <c r="D12" s="90"/>
      <c r="E12" s="91"/>
      <c r="F12" s="71"/>
      <c r="G12" s="72"/>
      <c r="H12" s="20" t="str">
        <f t="shared" si="5"/>
        <v/>
      </c>
      <c r="I12" s="69" t="s">
        <v>24</v>
      </c>
      <c r="J12" s="80">
        <f t="shared" si="6"/>
        <v>0</v>
      </c>
      <c r="K12" s="81"/>
      <c r="L12" s="81"/>
      <c r="M12" s="70" t="s">
        <v>24</v>
      </c>
      <c r="N12" s="80" t="str">
        <f t="shared" si="0"/>
        <v>0</v>
      </c>
      <c r="O12" s="70"/>
      <c r="P12" s="85"/>
      <c r="Q12" s="21" t="str">
        <f t="shared" si="1"/>
        <v/>
      </c>
      <c r="R12" s="17"/>
      <c r="S12" s="22">
        <f t="shared" si="7"/>
        <v>0</v>
      </c>
      <c r="T12" s="22">
        <f t="shared" si="7"/>
        <v>0</v>
      </c>
      <c r="U12" s="22">
        <f t="shared" si="7"/>
        <v>0</v>
      </c>
      <c r="W12" s="23">
        <f t="shared" si="8"/>
        <v>0</v>
      </c>
      <c r="X12" s="23">
        <f t="shared" si="8"/>
        <v>0</v>
      </c>
      <c r="Y12" s="23">
        <f t="shared" si="8"/>
        <v>0</v>
      </c>
      <c r="AA12" s="3">
        <f t="shared" si="2"/>
        <v>0</v>
      </c>
      <c r="AB12" s="3">
        <f t="shared" si="9"/>
        <v>0</v>
      </c>
      <c r="AD12" s="3">
        <f t="shared" si="3"/>
        <v>0</v>
      </c>
      <c r="AE12" s="3">
        <f t="shared" si="4"/>
        <v>0</v>
      </c>
      <c r="AF12" s="3">
        <f t="shared" si="10"/>
        <v>0</v>
      </c>
    </row>
    <row r="13" spans="2:32" ht="15.75" customHeight="1" x14ac:dyDescent="0.2">
      <c r="B13" s="68">
        <v>4</v>
      </c>
      <c r="C13" s="88"/>
      <c r="D13" s="90"/>
      <c r="E13" s="91"/>
      <c r="F13" s="71"/>
      <c r="G13" s="72"/>
      <c r="H13" s="20" t="str">
        <f t="shared" si="5"/>
        <v/>
      </c>
      <c r="I13" s="69" t="s">
        <v>24</v>
      </c>
      <c r="J13" s="80">
        <f t="shared" si="6"/>
        <v>0</v>
      </c>
      <c r="K13" s="81"/>
      <c r="L13" s="81"/>
      <c r="M13" s="70" t="s">
        <v>24</v>
      </c>
      <c r="N13" s="80" t="str">
        <f t="shared" si="0"/>
        <v>0</v>
      </c>
      <c r="O13" s="70"/>
      <c r="P13" s="85"/>
      <c r="Q13" s="21" t="str">
        <f t="shared" si="1"/>
        <v/>
      </c>
      <c r="R13" s="17"/>
      <c r="S13" s="22">
        <f t="shared" si="7"/>
        <v>0</v>
      </c>
      <c r="T13" s="22">
        <f t="shared" si="7"/>
        <v>0</v>
      </c>
      <c r="U13" s="22">
        <f t="shared" si="7"/>
        <v>0</v>
      </c>
      <c r="W13" s="23">
        <f t="shared" si="8"/>
        <v>0</v>
      </c>
      <c r="X13" s="23">
        <f t="shared" si="8"/>
        <v>0</v>
      </c>
      <c r="Y13" s="23">
        <f t="shared" si="8"/>
        <v>0</v>
      </c>
      <c r="AA13" s="3">
        <f t="shared" si="2"/>
        <v>0</v>
      </c>
      <c r="AB13" s="3">
        <f t="shared" si="9"/>
        <v>0</v>
      </c>
      <c r="AD13" s="3">
        <f t="shared" si="3"/>
        <v>0</v>
      </c>
      <c r="AE13" s="3">
        <f t="shared" si="4"/>
        <v>0</v>
      </c>
      <c r="AF13" s="3">
        <f t="shared" si="10"/>
        <v>0</v>
      </c>
    </row>
    <row r="14" spans="2:32" ht="15.75" customHeight="1" x14ac:dyDescent="0.2">
      <c r="B14" s="68">
        <v>5</v>
      </c>
      <c r="C14" s="88"/>
      <c r="D14" s="90"/>
      <c r="E14" s="91"/>
      <c r="F14" s="71"/>
      <c r="G14" s="72"/>
      <c r="H14" s="20" t="str">
        <f t="shared" si="5"/>
        <v/>
      </c>
      <c r="I14" s="69" t="s">
        <v>24</v>
      </c>
      <c r="J14" s="80">
        <f t="shared" si="6"/>
        <v>0</v>
      </c>
      <c r="K14" s="81"/>
      <c r="L14" s="81"/>
      <c r="M14" s="70" t="s">
        <v>24</v>
      </c>
      <c r="N14" s="80" t="str">
        <f t="shared" si="0"/>
        <v>0</v>
      </c>
      <c r="O14" s="70"/>
      <c r="P14" s="85"/>
      <c r="Q14" s="21" t="str">
        <f t="shared" si="1"/>
        <v/>
      </c>
      <c r="R14" s="17"/>
      <c r="S14" s="22">
        <f t="shared" si="7"/>
        <v>0</v>
      </c>
      <c r="T14" s="22">
        <f t="shared" si="7"/>
        <v>0</v>
      </c>
      <c r="U14" s="22">
        <f t="shared" si="7"/>
        <v>0</v>
      </c>
      <c r="W14" s="23">
        <f t="shared" si="8"/>
        <v>0</v>
      </c>
      <c r="X14" s="23">
        <f t="shared" si="8"/>
        <v>0</v>
      </c>
      <c r="Y14" s="23">
        <f t="shared" si="8"/>
        <v>0</v>
      </c>
      <c r="AA14" s="3">
        <f t="shared" si="2"/>
        <v>0</v>
      </c>
      <c r="AB14" s="3">
        <f t="shared" si="9"/>
        <v>0</v>
      </c>
      <c r="AD14" s="3">
        <f t="shared" si="3"/>
        <v>0</v>
      </c>
      <c r="AE14" s="3">
        <f t="shared" si="4"/>
        <v>0</v>
      </c>
      <c r="AF14" s="3">
        <f t="shared" si="10"/>
        <v>0</v>
      </c>
    </row>
    <row r="15" spans="2:32" ht="15.75" customHeight="1" x14ac:dyDescent="0.2">
      <c r="B15" s="68">
        <v>6</v>
      </c>
      <c r="C15" s="88"/>
      <c r="D15" s="90"/>
      <c r="E15" s="91"/>
      <c r="F15" s="71"/>
      <c r="G15" s="72"/>
      <c r="H15" s="20" t="str">
        <f t="shared" si="5"/>
        <v/>
      </c>
      <c r="I15" s="69" t="s">
        <v>24</v>
      </c>
      <c r="J15" s="80">
        <f t="shared" si="6"/>
        <v>0</v>
      </c>
      <c r="K15" s="81"/>
      <c r="L15" s="81"/>
      <c r="M15" s="70" t="s">
        <v>24</v>
      </c>
      <c r="N15" s="80" t="str">
        <f t="shared" si="0"/>
        <v>0</v>
      </c>
      <c r="O15" s="70"/>
      <c r="P15" s="85"/>
      <c r="Q15" s="21" t="str">
        <f t="shared" si="1"/>
        <v/>
      </c>
      <c r="R15" s="17"/>
      <c r="S15" s="22">
        <f t="shared" si="7"/>
        <v>0</v>
      </c>
      <c r="T15" s="22">
        <f t="shared" si="7"/>
        <v>0</v>
      </c>
      <c r="U15" s="22">
        <f t="shared" si="7"/>
        <v>0</v>
      </c>
      <c r="W15" s="23">
        <f t="shared" si="8"/>
        <v>0</v>
      </c>
      <c r="X15" s="23">
        <f t="shared" si="8"/>
        <v>0</v>
      </c>
      <c r="Y15" s="23">
        <f t="shared" si="8"/>
        <v>0</v>
      </c>
      <c r="AA15" s="3">
        <f t="shared" si="2"/>
        <v>0</v>
      </c>
      <c r="AB15" s="3">
        <f t="shared" si="9"/>
        <v>0</v>
      </c>
      <c r="AD15" s="3">
        <f t="shared" si="3"/>
        <v>0</v>
      </c>
      <c r="AE15" s="3">
        <f t="shared" si="4"/>
        <v>0</v>
      </c>
      <c r="AF15" s="3">
        <f t="shared" si="10"/>
        <v>0</v>
      </c>
    </row>
    <row r="16" spans="2:32" ht="15.75" customHeight="1" x14ac:dyDescent="0.2">
      <c r="B16" s="68">
        <v>7</v>
      </c>
      <c r="C16" s="88"/>
      <c r="D16" s="90"/>
      <c r="E16" s="91"/>
      <c r="F16" s="71"/>
      <c r="G16" s="72"/>
      <c r="H16" s="20" t="str">
        <f t="shared" si="5"/>
        <v/>
      </c>
      <c r="I16" s="69" t="s">
        <v>24</v>
      </c>
      <c r="J16" s="80">
        <f t="shared" si="6"/>
        <v>0</v>
      </c>
      <c r="K16" s="81"/>
      <c r="L16" s="81"/>
      <c r="M16" s="70" t="s">
        <v>24</v>
      </c>
      <c r="N16" s="80" t="str">
        <f t="shared" si="0"/>
        <v>0</v>
      </c>
      <c r="O16" s="70"/>
      <c r="P16" s="85"/>
      <c r="Q16" s="21" t="str">
        <f t="shared" si="1"/>
        <v/>
      </c>
      <c r="R16" s="17"/>
      <c r="S16" s="22">
        <f t="shared" si="7"/>
        <v>0</v>
      </c>
      <c r="T16" s="22">
        <f t="shared" si="7"/>
        <v>0</v>
      </c>
      <c r="U16" s="22">
        <f t="shared" si="7"/>
        <v>0</v>
      </c>
      <c r="W16" s="23">
        <f t="shared" si="8"/>
        <v>0</v>
      </c>
      <c r="X16" s="23">
        <f t="shared" si="8"/>
        <v>0</v>
      </c>
      <c r="Y16" s="23">
        <f t="shared" si="8"/>
        <v>0</v>
      </c>
      <c r="AA16" s="3">
        <f t="shared" si="2"/>
        <v>0</v>
      </c>
      <c r="AB16" s="3">
        <f t="shared" si="9"/>
        <v>0</v>
      </c>
      <c r="AD16" s="3">
        <f t="shared" si="3"/>
        <v>0</v>
      </c>
      <c r="AE16" s="3">
        <f t="shared" si="4"/>
        <v>0</v>
      </c>
      <c r="AF16" s="3">
        <f t="shared" si="10"/>
        <v>0</v>
      </c>
    </row>
    <row r="17" spans="2:32" ht="15.75" customHeight="1" x14ac:dyDescent="0.2">
      <c r="B17" s="68">
        <v>8</v>
      </c>
      <c r="C17" s="88"/>
      <c r="D17" s="90"/>
      <c r="E17" s="91"/>
      <c r="F17" s="71"/>
      <c r="G17" s="72"/>
      <c r="H17" s="20" t="str">
        <f t="shared" si="5"/>
        <v/>
      </c>
      <c r="I17" s="69" t="s">
        <v>24</v>
      </c>
      <c r="J17" s="80">
        <f t="shared" si="6"/>
        <v>0</v>
      </c>
      <c r="K17" s="81"/>
      <c r="L17" s="81"/>
      <c r="M17" s="70" t="s">
        <v>24</v>
      </c>
      <c r="N17" s="80" t="str">
        <f t="shared" si="0"/>
        <v>0</v>
      </c>
      <c r="O17" s="70"/>
      <c r="P17" s="85"/>
      <c r="Q17" s="21" t="str">
        <f t="shared" si="1"/>
        <v/>
      </c>
      <c r="R17" s="17"/>
      <c r="S17" s="22">
        <f t="shared" si="7"/>
        <v>0</v>
      </c>
      <c r="T17" s="22">
        <f t="shared" si="7"/>
        <v>0</v>
      </c>
      <c r="U17" s="22">
        <f t="shared" si="7"/>
        <v>0</v>
      </c>
      <c r="W17" s="23">
        <f t="shared" si="8"/>
        <v>0</v>
      </c>
      <c r="X17" s="23">
        <f t="shared" si="8"/>
        <v>0</v>
      </c>
      <c r="Y17" s="23">
        <f t="shared" si="8"/>
        <v>0</v>
      </c>
      <c r="AA17" s="3">
        <f t="shared" si="2"/>
        <v>0</v>
      </c>
      <c r="AB17" s="3">
        <f t="shared" si="9"/>
        <v>0</v>
      </c>
      <c r="AD17" s="3">
        <f t="shared" si="3"/>
        <v>0</v>
      </c>
      <c r="AE17" s="3">
        <f t="shared" si="4"/>
        <v>0</v>
      </c>
      <c r="AF17" s="3">
        <f t="shared" si="10"/>
        <v>0</v>
      </c>
    </row>
    <row r="18" spans="2:32" ht="15.75" customHeight="1" x14ac:dyDescent="0.2">
      <c r="B18" s="68">
        <v>9</v>
      </c>
      <c r="C18" s="88"/>
      <c r="D18" s="90"/>
      <c r="E18" s="91"/>
      <c r="F18" s="71"/>
      <c r="G18" s="72"/>
      <c r="H18" s="20" t="str">
        <f t="shared" si="5"/>
        <v/>
      </c>
      <c r="I18" s="69" t="s">
        <v>24</v>
      </c>
      <c r="J18" s="80">
        <f t="shared" si="6"/>
        <v>0</v>
      </c>
      <c r="K18" s="81"/>
      <c r="L18" s="81"/>
      <c r="M18" s="70" t="s">
        <v>24</v>
      </c>
      <c r="N18" s="80" t="str">
        <f t="shared" si="0"/>
        <v>0</v>
      </c>
      <c r="O18" s="70"/>
      <c r="P18" s="85"/>
      <c r="Q18" s="21" t="str">
        <f t="shared" si="1"/>
        <v/>
      </c>
      <c r="R18" s="17"/>
      <c r="S18" s="22">
        <f t="shared" si="7"/>
        <v>0</v>
      </c>
      <c r="T18" s="22">
        <f t="shared" si="7"/>
        <v>0</v>
      </c>
      <c r="U18" s="22">
        <f t="shared" si="7"/>
        <v>0</v>
      </c>
      <c r="W18" s="23">
        <f t="shared" si="8"/>
        <v>0</v>
      </c>
      <c r="X18" s="23">
        <f t="shared" si="8"/>
        <v>0</v>
      </c>
      <c r="Y18" s="23">
        <f t="shared" si="8"/>
        <v>0</v>
      </c>
      <c r="AA18" s="3">
        <f t="shared" si="2"/>
        <v>0</v>
      </c>
      <c r="AB18" s="3">
        <f t="shared" si="9"/>
        <v>0</v>
      </c>
      <c r="AD18" s="3">
        <f t="shared" si="3"/>
        <v>0</v>
      </c>
      <c r="AE18" s="3">
        <f t="shared" si="4"/>
        <v>0</v>
      </c>
      <c r="AF18" s="3">
        <f t="shared" si="10"/>
        <v>0</v>
      </c>
    </row>
    <row r="19" spans="2:32" ht="15.75" customHeight="1" x14ac:dyDescent="0.2">
      <c r="B19" s="68">
        <v>10</v>
      </c>
      <c r="C19" s="88"/>
      <c r="D19" s="90"/>
      <c r="E19" s="91"/>
      <c r="F19" s="71"/>
      <c r="G19" s="72"/>
      <c r="H19" s="20" t="str">
        <f t="shared" si="5"/>
        <v/>
      </c>
      <c r="I19" s="69" t="s">
        <v>24</v>
      </c>
      <c r="J19" s="80">
        <f t="shared" si="6"/>
        <v>0</v>
      </c>
      <c r="K19" s="81"/>
      <c r="L19" s="81"/>
      <c r="M19" s="70" t="s">
        <v>24</v>
      </c>
      <c r="N19" s="80" t="str">
        <f t="shared" si="0"/>
        <v>0</v>
      </c>
      <c r="O19" s="70"/>
      <c r="P19" s="85"/>
      <c r="Q19" s="21" t="str">
        <f t="shared" si="1"/>
        <v/>
      </c>
      <c r="R19" s="17"/>
      <c r="S19" s="22">
        <f t="shared" si="7"/>
        <v>0</v>
      </c>
      <c r="T19" s="22">
        <f t="shared" si="7"/>
        <v>0</v>
      </c>
      <c r="U19" s="22">
        <f t="shared" si="7"/>
        <v>0</v>
      </c>
      <c r="W19" s="23">
        <f t="shared" si="8"/>
        <v>0</v>
      </c>
      <c r="X19" s="23">
        <f t="shared" si="8"/>
        <v>0</v>
      </c>
      <c r="Y19" s="23">
        <f t="shared" si="8"/>
        <v>0</v>
      </c>
      <c r="AA19" s="3">
        <f t="shared" si="2"/>
        <v>0</v>
      </c>
      <c r="AB19" s="3">
        <f t="shared" si="9"/>
        <v>0</v>
      </c>
      <c r="AD19" s="3">
        <f t="shared" si="3"/>
        <v>0</v>
      </c>
      <c r="AE19" s="3">
        <f t="shared" si="4"/>
        <v>0</v>
      </c>
      <c r="AF19" s="3">
        <f t="shared" si="10"/>
        <v>0</v>
      </c>
    </row>
    <row r="20" spans="2:32" ht="15.75" customHeight="1" x14ac:dyDescent="0.2">
      <c r="B20" s="68">
        <v>11</v>
      </c>
      <c r="C20" s="88"/>
      <c r="D20" s="90"/>
      <c r="E20" s="91"/>
      <c r="F20" s="71"/>
      <c r="G20" s="72"/>
      <c r="H20" s="20" t="str">
        <f t="shared" si="5"/>
        <v/>
      </c>
      <c r="I20" s="69" t="s">
        <v>24</v>
      </c>
      <c r="J20" s="80">
        <f t="shared" si="6"/>
        <v>0</v>
      </c>
      <c r="K20" s="81"/>
      <c r="L20" s="81"/>
      <c r="M20" s="70" t="s">
        <v>24</v>
      </c>
      <c r="N20" s="80" t="str">
        <f t="shared" si="0"/>
        <v>0</v>
      </c>
      <c r="O20" s="70"/>
      <c r="P20" s="85"/>
      <c r="Q20" s="21" t="str">
        <f t="shared" si="1"/>
        <v/>
      </c>
      <c r="R20" s="17"/>
      <c r="S20" s="22">
        <f t="shared" si="7"/>
        <v>0</v>
      </c>
      <c r="T20" s="22">
        <f t="shared" si="7"/>
        <v>0</v>
      </c>
      <c r="U20" s="22">
        <f t="shared" si="7"/>
        <v>0</v>
      </c>
      <c r="W20" s="23">
        <f t="shared" si="8"/>
        <v>0</v>
      </c>
      <c r="X20" s="23">
        <f t="shared" si="8"/>
        <v>0</v>
      </c>
      <c r="Y20" s="23">
        <f t="shared" si="8"/>
        <v>0</v>
      </c>
      <c r="AA20" s="3">
        <f t="shared" si="2"/>
        <v>0</v>
      </c>
      <c r="AB20" s="3">
        <f t="shared" si="9"/>
        <v>0</v>
      </c>
      <c r="AD20" s="3">
        <f t="shared" si="3"/>
        <v>0</v>
      </c>
      <c r="AE20" s="3">
        <f t="shared" si="4"/>
        <v>0</v>
      </c>
      <c r="AF20" s="3">
        <f t="shared" si="10"/>
        <v>0</v>
      </c>
    </row>
    <row r="21" spans="2:32" ht="15.75" customHeight="1" x14ac:dyDescent="0.2">
      <c r="B21" s="68">
        <v>12</v>
      </c>
      <c r="C21" s="88"/>
      <c r="D21" s="90"/>
      <c r="E21" s="91"/>
      <c r="F21" s="71"/>
      <c r="G21" s="72"/>
      <c r="H21" s="20" t="str">
        <f t="shared" si="5"/>
        <v/>
      </c>
      <c r="I21" s="69" t="s">
        <v>24</v>
      </c>
      <c r="J21" s="80">
        <f t="shared" si="6"/>
        <v>0</v>
      </c>
      <c r="K21" s="81"/>
      <c r="L21" s="81"/>
      <c r="M21" s="70" t="s">
        <v>24</v>
      </c>
      <c r="N21" s="80" t="str">
        <f t="shared" si="0"/>
        <v>0</v>
      </c>
      <c r="O21" s="70"/>
      <c r="P21" s="85"/>
      <c r="Q21" s="21" t="str">
        <f t="shared" si="1"/>
        <v/>
      </c>
      <c r="R21" s="17"/>
      <c r="S21" s="22">
        <f t="shared" si="7"/>
        <v>0</v>
      </c>
      <c r="T21" s="22">
        <f t="shared" si="7"/>
        <v>0</v>
      </c>
      <c r="U21" s="22">
        <f t="shared" si="7"/>
        <v>0</v>
      </c>
      <c r="W21" s="23">
        <f t="shared" si="8"/>
        <v>0</v>
      </c>
      <c r="X21" s="23">
        <f t="shared" si="8"/>
        <v>0</v>
      </c>
      <c r="Y21" s="23">
        <f t="shared" si="8"/>
        <v>0</v>
      </c>
      <c r="AA21" s="3">
        <f t="shared" si="2"/>
        <v>0</v>
      </c>
      <c r="AB21" s="3">
        <f t="shared" si="9"/>
        <v>0</v>
      </c>
      <c r="AD21" s="3">
        <f t="shared" si="3"/>
        <v>0</v>
      </c>
      <c r="AE21" s="3">
        <f t="shared" si="4"/>
        <v>0</v>
      </c>
      <c r="AF21" s="3">
        <f t="shared" si="10"/>
        <v>0</v>
      </c>
    </row>
    <row r="22" spans="2:32" ht="15.75" customHeight="1" x14ac:dyDescent="0.2">
      <c r="B22" s="68">
        <v>13</v>
      </c>
      <c r="C22" s="88"/>
      <c r="D22" s="90"/>
      <c r="E22" s="91"/>
      <c r="F22" s="71"/>
      <c r="G22" s="72"/>
      <c r="H22" s="20" t="str">
        <f t="shared" si="5"/>
        <v/>
      </c>
      <c r="I22" s="69" t="s">
        <v>24</v>
      </c>
      <c r="J22" s="80">
        <f t="shared" si="6"/>
        <v>0</v>
      </c>
      <c r="K22" s="81"/>
      <c r="L22" s="81"/>
      <c r="M22" s="70" t="s">
        <v>24</v>
      </c>
      <c r="N22" s="80" t="str">
        <f t="shared" si="0"/>
        <v>0</v>
      </c>
      <c r="O22" s="70"/>
      <c r="P22" s="85"/>
      <c r="Q22" s="21" t="str">
        <f t="shared" si="1"/>
        <v/>
      </c>
      <c r="R22" s="17"/>
      <c r="S22" s="22">
        <f t="shared" si="7"/>
        <v>0</v>
      </c>
      <c r="T22" s="22">
        <f t="shared" si="7"/>
        <v>0</v>
      </c>
      <c r="U22" s="22">
        <f t="shared" si="7"/>
        <v>0</v>
      </c>
      <c r="W22" s="23">
        <f t="shared" si="8"/>
        <v>0</v>
      </c>
      <c r="X22" s="23">
        <f t="shared" si="8"/>
        <v>0</v>
      </c>
      <c r="Y22" s="23">
        <f t="shared" si="8"/>
        <v>0</v>
      </c>
      <c r="AA22" s="3">
        <f t="shared" si="2"/>
        <v>0</v>
      </c>
      <c r="AB22" s="3">
        <f t="shared" si="9"/>
        <v>0</v>
      </c>
      <c r="AD22" s="3">
        <f t="shared" si="3"/>
        <v>0</v>
      </c>
      <c r="AE22" s="3">
        <f t="shared" si="4"/>
        <v>0</v>
      </c>
      <c r="AF22" s="3">
        <f t="shared" si="10"/>
        <v>0</v>
      </c>
    </row>
    <row r="23" spans="2:32" ht="15.75" customHeight="1" x14ac:dyDescent="0.2">
      <c r="B23" s="68">
        <v>14</v>
      </c>
      <c r="C23" s="88"/>
      <c r="D23" s="90"/>
      <c r="E23" s="91"/>
      <c r="F23" s="71"/>
      <c r="G23" s="72"/>
      <c r="H23" s="20" t="str">
        <f t="shared" si="5"/>
        <v/>
      </c>
      <c r="I23" s="69" t="s">
        <v>24</v>
      </c>
      <c r="J23" s="80">
        <f t="shared" si="6"/>
        <v>0</v>
      </c>
      <c r="K23" s="81"/>
      <c r="L23" s="81"/>
      <c r="M23" s="70" t="s">
        <v>24</v>
      </c>
      <c r="N23" s="80" t="str">
        <f t="shared" si="0"/>
        <v>0</v>
      </c>
      <c r="O23" s="70"/>
      <c r="P23" s="85"/>
      <c r="Q23" s="21" t="str">
        <f t="shared" si="1"/>
        <v/>
      </c>
      <c r="R23" s="17"/>
      <c r="S23" s="22">
        <f t="shared" si="7"/>
        <v>0</v>
      </c>
      <c r="T23" s="22">
        <f t="shared" si="7"/>
        <v>0</v>
      </c>
      <c r="U23" s="22">
        <f t="shared" si="7"/>
        <v>0</v>
      </c>
      <c r="W23" s="23">
        <f t="shared" si="8"/>
        <v>0</v>
      </c>
      <c r="X23" s="23">
        <f t="shared" si="8"/>
        <v>0</v>
      </c>
      <c r="Y23" s="23">
        <f t="shared" si="8"/>
        <v>0</v>
      </c>
      <c r="AA23" s="3">
        <f t="shared" si="2"/>
        <v>0</v>
      </c>
      <c r="AB23" s="3">
        <f t="shared" si="9"/>
        <v>0</v>
      </c>
      <c r="AD23" s="3">
        <f t="shared" si="3"/>
        <v>0</v>
      </c>
      <c r="AE23" s="3">
        <f t="shared" si="4"/>
        <v>0</v>
      </c>
      <c r="AF23" s="3">
        <f t="shared" si="10"/>
        <v>0</v>
      </c>
    </row>
    <row r="24" spans="2:32" ht="15.75" customHeight="1" x14ac:dyDescent="0.2">
      <c r="B24" s="68">
        <v>15</v>
      </c>
      <c r="C24" s="88"/>
      <c r="D24" s="90"/>
      <c r="E24" s="91"/>
      <c r="F24" s="71"/>
      <c r="G24" s="72"/>
      <c r="H24" s="20" t="str">
        <f t="shared" si="5"/>
        <v/>
      </c>
      <c r="I24" s="69" t="s">
        <v>24</v>
      </c>
      <c r="J24" s="80">
        <f t="shared" si="6"/>
        <v>0</v>
      </c>
      <c r="K24" s="81"/>
      <c r="L24" s="81"/>
      <c r="M24" s="70" t="s">
        <v>24</v>
      </c>
      <c r="N24" s="80" t="str">
        <f t="shared" si="0"/>
        <v>0</v>
      </c>
      <c r="O24" s="70"/>
      <c r="P24" s="85"/>
      <c r="Q24" s="21" t="str">
        <f t="shared" si="1"/>
        <v/>
      </c>
      <c r="R24" s="17"/>
      <c r="S24" s="22">
        <f t="shared" si="7"/>
        <v>0</v>
      </c>
      <c r="T24" s="22">
        <f t="shared" si="7"/>
        <v>0</v>
      </c>
      <c r="U24" s="22">
        <f t="shared" si="7"/>
        <v>0</v>
      </c>
      <c r="W24" s="23">
        <f t="shared" si="8"/>
        <v>0</v>
      </c>
      <c r="X24" s="23">
        <f t="shared" si="8"/>
        <v>0</v>
      </c>
      <c r="Y24" s="23">
        <f t="shared" si="8"/>
        <v>0</v>
      </c>
      <c r="AA24" s="3">
        <f t="shared" si="2"/>
        <v>0</v>
      </c>
      <c r="AB24" s="3">
        <f t="shared" si="9"/>
        <v>0</v>
      </c>
      <c r="AD24" s="3">
        <f t="shared" si="3"/>
        <v>0</v>
      </c>
      <c r="AE24" s="3">
        <f t="shared" si="4"/>
        <v>0</v>
      </c>
      <c r="AF24" s="3">
        <f t="shared" si="10"/>
        <v>0</v>
      </c>
    </row>
    <row r="25" spans="2:32" ht="15.75" customHeight="1" x14ac:dyDescent="0.2">
      <c r="B25" s="68">
        <v>16</v>
      </c>
      <c r="C25" s="88"/>
      <c r="D25" s="90"/>
      <c r="E25" s="91"/>
      <c r="F25" s="71"/>
      <c r="G25" s="72"/>
      <c r="H25" s="20" t="str">
        <f t="shared" si="5"/>
        <v/>
      </c>
      <c r="I25" s="69" t="s">
        <v>24</v>
      </c>
      <c r="J25" s="80">
        <f t="shared" si="6"/>
        <v>0</v>
      </c>
      <c r="K25" s="81"/>
      <c r="L25" s="81"/>
      <c r="M25" s="70" t="s">
        <v>24</v>
      </c>
      <c r="N25" s="80" t="str">
        <f t="shared" si="0"/>
        <v>0</v>
      </c>
      <c r="O25" s="70"/>
      <c r="P25" s="85"/>
      <c r="Q25" s="21" t="str">
        <f t="shared" si="1"/>
        <v/>
      </c>
      <c r="R25" s="17"/>
      <c r="S25" s="22">
        <f t="shared" si="7"/>
        <v>0</v>
      </c>
      <c r="T25" s="22">
        <f t="shared" si="7"/>
        <v>0</v>
      </c>
      <c r="U25" s="22">
        <f t="shared" si="7"/>
        <v>0</v>
      </c>
      <c r="W25" s="23">
        <f t="shared" si="8"/>
        <v>0</v>
      </c>
      <c r="X25" s="23">
        <f t="shared" si="8"/>
        <v>0</v>
      </c>
      <c r="Y25" s="23">
        <f t="shared" si="8"/>
        <v>0</v>
      </c>
      <c r="AA25" s="3">
        <f t="shared" si="2"/>
        <v>0</v>
      </c>
      <c r="AB25" s="3">
        <f t="shared" si="9"/>
        <v>0</v>
      </c>
      <c r="AD25" s="3">
        <f t="shared" si="3"/>
        <v>0</v>
      </c>
      <c r="AE25" s="3">
        <f t="shared" si="4"/>
        <v>0</v>
      </c>
      <c r="AF25" s="3">
        <f t="shared" si="10"/>
        <v>0</v>
      </c>
    </row>
    <row r="26" spans="2:32" ht="15.75" customHeight="1" x14ac:dyDescent="0.2">
      <c r="B26" s="68">
        <v>17</v>
      </c>
      <c r="C26" s="88"/>
      <c r="D26" s="90"/>
      <c r="E26" s="91"/>
      <c r="F26" s="71"/>
      <c r="G26" s="72"/>
      <c r="H26" s="20" t="str">
        <f t="shared" si="5"/>
        <v/>
      </c>
      <c r="I26" s="69" t="s">
        <v>24</v>
      </c>
      <c r="J26" s="80">
        <f t="shared" si="6"/>
        <v>0</v>
      </c>
      <c r="K26" s="81"/>
      <c r="L26" s="81"/>
      <c r="M26" s="70" t="s">
        <v>24</v>
      </c>
      <c r="N26" s="80" t="str">
        <f t="shared" si="0"/>
        <v>0</v>
      </c>
      <c r="O26" s="70"/>
      <c r="P26" s="85"/>
      <c r="Q26" s="21" t="str">
        <f t="shared" si="1"/>
        <v/>
      </c>
      <c r="R26" s="17"/>
      <c r="S26" s="22">
        <f t="shared" si="7"/>
        <v>0</v>
      </c>
      <c r="T26" s="22">
        <f t="shared" si="7"/>
        <v>0</v>
      </c>
      <c r="U26" s="22">
        <f t="shared" si="7"/>
        <v>0</v>
      </c>
      <c r="W26" s="23">
        <f t="shared" si="8"/>
        <v>0</v>
      </c>
      <c r="X26" s="23">
        <f t="shared" si="8"/>
        <v>0</v>
      </c>
      <c r="Y26" s="23">
        <f t="shared" si="8"/>
        <v>0</v>
      </c>
      <c r="AA26" s="3">
        <f t="shared" si="2"/>
        <v>0</v>
      </c>
      <c r="AB26" s="3">
        <f t="shared" si="9"/>
        <v>0</v>
      </c>
      <c r="AD26" s="3">
        <f t="shared" si="3"/>
        <v>0</v>
      </c>
      <c r="AE26" s="3">
        <f t="shared" si="4"/>
        <v>0</v>
      </c>
      <c r="AF26" s="3">
        <f t="shared" si="10"/>
        <v>0</v>
      </c>
    </row>
    <row r="27" spans="2:32" ht="15.75" customHeight="1" x14ac:dyDescent="0.2">
      <c r="B27" s="68">
        <v>18</v>
      </c>
      <c r="C27" s="88"/>
      <c r="D27" s="90"/>
      <c r="E27" s="91"/>
      <c r="F27" s="71"/>
      <c r="G27" s="72"/>
      <c r="H27" s="20" t="str">
        <f t="shared" si="5"/>
        <v/>
      </c>
      <c r="I27" s="69" t="s">
        <v>24</v>
      </c>
      <c r="J27" s="80">
        <f t="shared" si="6"/>
        <v>0</v>
      </c>
      <c r="K27" s="81"/>
      <c r="L27" s="81"/>
      <c r="M27" s="70" t="s">
        <v>24</v>
      </c>
      <c r="N27" s="80" t="str">
        <f t="shared" si="0"/>
        <v>0</v>
      </c>
      <c r="O27" s="70"/>
      <c r="P27" s="85"/>
      <c r="Q27" s="21" t="str">
        <f t="shared" si="1"/>
        <v/>
      </c>
      <c r="R27" s="17"/>
      <c r="S27" s="22">
        <f t="shared" si="7"/>
        <v>0</v>
      </c>
      <c r="T27" s="22">
        <f t="shared" si="7"/>
        <v>0</v>
      </c>
      <c r="U27" s="22">
        <f t="shared" si="7"/>
        <v>0</v>
      </c>
      <c r="W27" s="23">
        <f t="shared" si="8"/>
        <v>0</v>
      </c>
      <c r="X27" s="23">
        <f t="shared" si="8"/>
        <v>0</v>
      </c>
      <c r="Y27" s="23">
        <f t="shared" si="8"/>
        <v>0</v>
      </c>
      <c r="AA27" s="3">
        <f t="shared" si="2"/>
        <v>0</v>
      </c>
      <c r="AB27" s="3">
        <f t="shared" si="9"/>
        <v>0</v>
      </c>
      <c r="AD27" s="3">
        <f t="shared" si="3"/>
        <v>0</v>
      </c>
      <c r="AE27" s="3">
        <f t="shared" si="4"/>
        <v>0</v>
      </c>
      <c r="AF27" s="3">
        <f t="shared" si="10"/>
        <v>0</v>
      </c>
    </row>
    <row r="28" spans="2:32" ht="15.75" customHeight="1" x14ac:dyDescent="0.2">
      <c r="B28" s="68">
        <v>19</v>
      </c>
      <c r="C28" s="88"/>
      <c r="D28" s="90"/>
      <c r="E28" s="91"/>
      <c r="F28" s="71"/>
      <c r="G28" s="72"/>
      <c r="H28" s="20" t="str">
        <f t="shared" si="5"/>
        <v/>
      </c>
      <c r="I28" s="69" t="s">
        <v>24</v>
      </c>
      <c r="J28" s="80">
        <f t="shared" si="6"/>
        <v>0</v>
      </c>
      <c r="K28" s="81"/>
      <c r="L28" s="81"/>
      <c r="M28" s="70" t="s">
        <v>24</v>
      </c>
      <c r="N28" s="80" t="str">
        <f t="shared" si="0"/>
        <v>0</v>
      </c>
      <c r="O28" s="70"/>
      <c r="P28" s="85"/>
      <c r="Q28" s="21" t="str">
        <f t="shared" si="1"/>
        <v/>
      </c>
      <c r="R28" s="17"/>
      <c r="S28" s="22">
        <f t="shared" si="7"/>
        <v>0</v>
      </c>
      <c r="T28" s="22">
        <f t="shared" si="7"/>
        <v>0</v>
      </c>
      <c r="U28" s="22">
        <f t="shared" si="7"/>
        <v>0</v>
      </c>
      <c r="W28" s="23">
        <f t="shared" si="8"/>
        <v>0</v>
      </c>
      <c r="X28" s="23">
        <f t="shared" si="8"/>
        <v>0</v>
      </c>
      <c r="Y28" s="23">
        <f t="shared" si="8"/>
        <v>0</v>
      </c>
      <c r="AA28" s="3">
        <f t="shared" si="2"/>
        <v>0</v>
      </c>
      <c r="AB28" s="3">
        <f t="shared" si="9"/>
        <v>0</v>
      </c>
      <c r="AD28" s="3">
        <f t="shared" si="3"/>
        <v>0</v>
      </c>
      <c r="AE28" s="3">
        <f t="shared" si="4"/>
        <v>0</v>
      </c>
      <c r="AF28" s="3">
        <f t="shared" si="10"/>
        <v>0</v>
      </c>
    </row>
    <row r="29" spans="2:32" ht="15.75" customHeight="1" x14ac:dyDescent="0.2">
      <c r="B29" s="68">
        <v>20</v>
      </c>
      <c r="C29" s="88"/>
      <c r="D29" s="90"/>
      <c r="E29" s="91"/>
      <c r="F29" s="71"/>
      <c r="G29" s="72"/>
      <c r="H29" s="20" t="str">
        <f t="shared" si="5"/>
        <v/>
      </c>
      <c r="I29" s="69" t="s">
        <v>24</v>
      </c>
      <c r="J29" s="80">
        <f t="shared" si="6"/>
        <v>0</v>
      </c>
      <c r="K29" s="81"/>
      <c r="L29" s="81"/>
      <c r="M29" s="70" t="s">
        <v>24</v>
      </c>
      <c r="N29" s="80" t="str">
        <f t="shared" si="0"/>
        <v>0</v>
      </c>
      <c r="O29" s="70"/>
      <c r="P29" s="85"/>
      <c r="Q29" s="21" t="str">
        <f t="shared" si="1"/>
        <v/>
      </c>
      <c r="R29" s="17"/>
      <c r="S29" s="22">
        <f t="shared" si="7"/>
        <v>0</v>
      </c>
      <c r="T29" s="22">
        <f t="shared" si="7"/>
        <v>0</v>
      </c>
      <c r="U29" s="22">
        <f t="shared" si="7"/>
        <v>0</v>
      </c>
      <c r="W29" s="23">
        <f t="shared" si="8"/>
        <v>0</v>
      </c>
      <c r="X29" s="23">
        <f t="shared" si="8"/>
        <v>0</v>
      </c>
      <c r="Y29" s="23">
        <f t="shared" si="8"/>
        <v>0</v>
      </c>
      <c r="AA29" s="3">
        <f t="shared" si="2"/>
        <v>0</v>
      </c>
      <c r="AB29" s="3">
        <f t="shared" si="9"/>
        <v>0</v>
      </c>
      <c r="AD29" s="3">
        <f t="shared" si="3"/>
        <v>0</v>
      </c>
      <c r="AE29" s="3">
        <f t="shared" si="4"/>
        <v>0</v>
      </c>
      <c r="AF29" s="3">
        <f t="shared" si="10"/>
        <v>0</v>
      </c>
    </row>
    <row r="30" spans="2:32" ht="15.75" customHeight="1" x14ac:dyDescent="0.2">
      <c r="B30" s="68">
        <v>21</v>
      </c>
      <c r="C30" s="88"/>
      <c r="D30" s="90"/>
      <c r="E30" s="91"/>
      <c r="F30" s="71"/>
      <c r="G30" s="72"/>
      <c r="H30" s="20" t="str">
        <f t="shared" si="5"/>
        <v/>
      </c>
      <c r="I30" s="69" t="s">
        <v>24</v>
      </c>
      <c r="J30" s="80">
        <f t="shared" si="6"/>
        <v>0</v>
      </c>
      <c r="K30" s="81"/>
      <c r="L30" s="81"/>
      <c r="M30" s="70" t="s">
        <v>24</v>
      </c>
      <c r="N30" s="80" t="str">
        <f t="shared" si="0"/>
        <v>0</v>
      </c>
      <c r="O30" s="70"/>
      <c r="P30" s="85"/>
      <c r="Q30" s="21" t="str">
        <f t="shared" si="1"/>
        <v/>
      </c>
      <c r="R30" s="17"/>
      <c r="S30" s="22">
        <f t="shared" si="7"/>
        <v>0</v>
      </c>
      <c r="T30" s="22">
        <f t="shared" si="7"/>
        <v>0</v>
      </c>
      <c r="U30" s="22">
        <f t="shared" si="7"/>
        <v>0</v>
      </c>
      <c r="W30" s="23">
        <f t="shared" si="8"/>
        <v>0</v>
      </c>
      <c r="X30" s="23">
        <f t="shared" si="8"/>
        <v>0</v>
      </c>
      <c r="Y30" s="23">
        <f t="shared" si="8"/>
        <v>0</v>
      </c>
      <c r="AA30" s="3">
        <f t="shared" si="2"/>
        <v>0</v>
      </c>
      <c r="AB30" s="3">
        <f t="shared" si="9"/>
        <v>0</v>
      </c>
      <c r="AD30" s="3">
        <f t="shared" si="3"/>
        <v>0</v>
      </c>
      <c r="AE30" s="3">
        <f t="shared" si="4"/>
        <v>0</v>
      </c>
      <c r="AF30" s="3">
        <f t="shared" si="10"/>
        <v>0</v>
      </c>
    </row>
    <row r="31" spans="2:32" ht="15.75" customHeight="1" x14ac:dyDescent="0.2">
      <c r="B31" s="68">
        <v>22</v>
      </c>
      <c r="C31" s="88"/>
      <c r="D31" s="90"/>
      <c r="E31" s="91"/>
      <c r="F31" s="71"/>
      <c r="G31" s="72"/>
      <c r="H31" s="20" t="str">
        <f t="shared" si="5"/>
        <v/>
      </c>
      <c r="I31" s="69" t="s">
        <v>24</v>
      </c>
      <c r="J31" s="80">
        <f t="shared" si="6"/>
        <v>0</v>
      </c>
      <c r="K31" s="81"/>
      <c r="L31" s="81"/>
      <c r="M31" s="70" t="s">
        <v>24</v>
      </c>
      <c r="N31" s="80" t="str">
        <f t="shared" si="0"/>
        <v>0</v>
      </c>
      <c r="O31" s="70"/>
      <c r="P31" s="85"/>
      <c r="Q31" s="21" t="str">
        <f t="shared" si="1"/>
        <v/>
      </c>
      <c r="R31" s="17"/>
      <c r="S31" s="22">
        <f t="shared" si="7"/>
        <v>0</v>
      </c>
      <c r="T31" s="22">
        <f t="shared" si="7"/>
        <v>0</v>
      </c>
      <c r="U31" s="22">
        <f t="shared" si="7"/>
        <v>0</v>
      </c>
      <c r="W31" s="23">
        <f t="shared" si="8"/>
        <v>0</v>
      </c>
      <c r="X31" s="23">
        <f t="shared" si="8"/>
        <v>0</v>
      </c>
      <c r="Y31" s="23">
        <f t="shared" si="8"/>
        <v>0</v>
      </c>
      <c r="AA31" s="3">
        <f t="shared" si="2"/>
        <v>0</v>
      </c>
      <c r="AB31" s="3">
        <f t="shared" si="9"/>
        <v>0</v>
      </c>
      <c r="AD31" s="3">
        <f t="shared" si="3"/>
        <v>0</v>
      </c>
      <c r="AE31" s="3">
        <f t="shared" si="4"/>
        <v>0</v>
      </c>
      <c r="AF31" s="3">
        <f t="shared" si="10"/>
        <v>0</v>
      </c>
    </row>
    <row r="32" spans="2:32" ht="15.75" customHeight="1" x14ac:dyDescent="0.2">
      <c r="B32" s="68">
        <v>23</v>
      </c>
      <c r="C32" s="88"/>
      <c r="D32" s="90"/>
      <c r="E32" s="91"/>
      <c r="F32" s="71"/>
      <c r="G32" s="72"/>
      <c r="H32" s="20" t="str">
        <f t="shared" si="5"/>
        <v/>
      </c>
      <c r="I32" s="69" t="s">
        <v>24</v>
      </c>
      <c r="J32" s="80">
        <f t="shared" si="6"/>
        <v>0</v>
      </c>
      <c r="K32" s="81"/>
      <c r="L32" s="81"/>
      <c r="M32" s="70" t="s">
        <v>24</v>
      </c>
      <c r="N32" s="80" t="str">
        <f t="shared" si="0"/>
        <v>0</v>
      </c>
      <c r="O32" s="70"/>
      <c r="P32" s="85"/>
      <c r="Q32" s="21" t="str">
        <f t="shared" si="1"/>
        <v/>
      </c>
      <c r="R32" s="17"/>
      <c r="S32" s="22">
        <f t="shared" si="7"/>
        <v>0</v>
      </c>
      <c r="T32" s="22">
        <f t="shared" si="7"/>
        <v>0</v>
      </c>
      <c r="U32" s="22">
        <f t="shared" si="7"/>
        <v>0</v>
      </c>
      <c r="W32" s="23">
        <f t="shared" si="8"/>
        <v>0</v>
      </c>
      <c r="X32" s="23">
        <f t="shared" si="8"/>
        <v>0</v>
      </c>
      <c r="Y32" s="23">
        <f t="shared" si="8"/>
        <v>0</v>
      </c>
      <c r="AA32" s="3">
        <f t="shared" si="2"/>
        <v>0</v>
      </c>
      <c r="AB32" s="3">
        <f t="shared" si="9"/>
        <v>0</v>
      </c>
      <c r="AD32" s="3">
        <f t="shared" si="3"/>
        <v>0</v>
      </c>
      <c r="AE32" s="3">
        <f t="shared" si="4"/>
        <v>0</v>
      </c>
      <c r="AF32" s="3">
        <f t="shared" si="10"/>
        <v>0</v>
      </c>
    </row>
    <row r="33" spans="2:32" ht="15.75" customHeight="1" x14ac:dyDescent="0.2">
      <c r="B33" s="68">
        <v>24</v>
      </c>
      <c r="C33" s="88"/>
      <c r="D33" s="90"/>
      <c r="E33" s="91"/>
      <c r="F33" s="71"/>
      <c r="G33" s="72"/>
      <c r="H33" s="20" t="str">
        <f t="shared" si="5"/>
        <v/>
      </c>
      <c r="I33" s="69" t="s">
        <v>24</v>
      </c>
      <c r="J33" s="80">
        <f t="shared" si="6"/>
        <v>0</v>
      </c>
      <c r="K33" s="81"/>
      <c r="L33" s="81"/>
      <c r="M33" s="70" t="s">
        <v>24</v>
      </c>
      <c r="N33" s="80" t="str">
        <f t="shared" si="0"/>
        <v>0</v>
      </c>
      <c r="O33" s="70"/>
      <c r="P33" s="85"/>
      <c r="Q33" s="21" t="str">
        <f t="shared" si="1"/>
        <v/>
      </c>
      <c r="R33" s="17"/>
      <c r="S33" s="22">
        <f t="shared" si="7"/>
        <v>0</v>
      </c>
      <c r="T33" s="22">
        <f t="shared" si="7"/>
        <v>0</v>
      </c>
      <c r="U33" s="22">
        <f t="shared" si="7"/>
        <v>0</v>
      </c>
      <c r="W33" s="23">
        <f t="shared" si="8"/>
        <v>0</v>
      </c>
      <c r="X33" s="23">
        <f t="shared" si="8"/>
        <v>0</v>
      </c>
      <c r="Y33" s="23">
        <f t="shared" si="8"/>
        <v>0</v>
      </c>
      <c r="AA33" s="3">
        <f t="shared" si="2"/>
        <v>0</v>
      </c>
      <c r="AB33" s="3">
        <f t="shared" si="9"/>
        <v>0</v>
      </c>
      <c r="AD33" s="3">
        <f t="shared" si="3"/>
        <v>0</v>
      </c>
      <c r="AE33" s="3">
        <f t="shared" si="4"/>
        <v>0</v>
      </c>
      <c r="AF33" s="3">
        <f t="shared" si="10"/>
        <v>0</v>
      </c>
    </row>
    <row r="34" spans="2:32" ht="15.75" customHeight="1" x14ac:dyDescent="0.2">
      <c r="B34" s="68">
        <v>25</v>
      </c>
      <c r="C34" s="88"/>
      <c r="D34" s="90"/>
      <c r="E34" s="91"/>
      <c r="F34" s="71"/>
      <c r="G34" s="72"/>
      <c r="H34" s="20" t="str">
        <f t="shared" si="5"/>
        <v/>
      </c>
      <c r="I34" s="69" t="s">
        <v>24</v>
      </c>
      <c r="J34" s="80">
        <f t="shared" si="6"/>
        <v>0</v>
      </c>
      <c r="K34" s="81"/>
      <c r="L34" s="81"/>
      <c r="M34" s="70" t="s">
        <v>24</v>
      </c>
      <c r="N34" s="80" t="str">
        <f t="shared" si="0"/>
        <v>0</v>
      </c>
      <c r="O34" s="70"/>
      <c r="P34" s="85"/>
      <c r="Q34" s="21" t="str">
        <f t="shared" si="1"/>
        <v/>
      </c>
      <c r="R34" s="17"/>
      <c r="S34" s="22">
        <f t="shared" si="7"/>
        <v>0</v>
      </c>
      <c r="T34" s="22">
        <f t="shared" si="7"/>
        <v>0</v>
      </c>
      <c r="U34" s="22">
        <f t="shared" si="7"/>
        <v>0</v>
      </c>
      <c r="W34" s="23">
        <f t="shared" si="8"/>
        <v>0</v>
      </c>
      <c r="X34" s="23">
        <f t="shared" si="8"/>
        <v>0</v>
      </c>
      <c r="Y34" s="23">
        <f t="shared" si="8"/>
        <v>0</v>
      </c>
      <c r="AA34" s="3">
        <f t="shared" si="2"/>
        <v>0</v>
      </c>
      <c r="AB34" s="3">
        <f t="shared" si="9"/>
        <v>0</v>
      </c>
      <c r="AD34" s="3">
        <f t="shared" si="3"/>
        <v>0</v>
      </c>
      <c r="AE34" s="3">
        <f t="shared" si="4"/>
        <v>0</v>
      </c>
      <c r="AF34" s="3">
        <f t="shared" si="10"/>
        <v>0</v>
      </c>
    </row>
    <row r="35" spans="2:32" ht="15.75" customHeight="1" x14ac:dyDescent="0.2">
      <c r="B35" s="68">
        <v>26</v>
      </c>
      <c r="C35" s="88"/>
      <c r="D35" s="90"/>
      <c r="E35" s="91"/>
      <c r="F35" s="71"/>
      <c r="G35" s="72"/>
      <c r="H35" s="20" t="str">
        <f t="shared" si="5"/>
        <v/>
      </c>
      <c r="I35" s="69" t="s">
        <v>24</v>
      </c>
      <c r="J35" s="80">
        <f t="shared" si="6"/>
        <v>0</v>
      </c>
      <c r="K35" s="81"/>
      <c r="L35" s="81"/>
      <c r="M35" s="70" t="s">
        <v>24</v>
      </c>
      <c r="N35" s="80" t="str">
        <f t="shared" si="0"/>
        <v>0</v>
      </c>
      <c r="O35" s="70"/>
      <c r="P35" s="85"/>
      <c r="Q35" s="21" t="str">
        <f t="shared" si="1"/>
        <v/>
      </c>
      <c r="R35" s="17"/>
      <c r="S35" s="22">
        <f t="shared" si="7"/>
        <v>0</v>
      </c>
      <c r="T35" s="22">
        <f t="shared" si="7"/>
        <v>0</v>
      </c>
      <c r="U35" s="22">
        <f t="shared" si="7"/>
        <v>0</v>
      </c>
      <c r="W35" s="23">
        <f t="shared" si="8"/>
        <v>0</v>
      </c>
      <c r="X35" s="23">
        <f t="shared" si="8"/>
        <v>0</v>
      </c>
      <c r="Y35" s="23">
        <f t="shared" si="8"/>
        <v>0</v>
      </c>
      <c r="AA35" s="3">
        <f t="shared" si="2"/>
        <v>0</v>
      </c>
      <c r="AB35" s="3">
        <f t="shared" si="9"/>
        <v>0</v>
      </c>
      <c r="AD35" s="3">
        <f t="shared" si="3"/>
        <v>0</v>
      </c>
      <c r="AE35" s="3">
        <f t="shared" si="4"/>
        <v>0</v>
      </c>
      <c r="AF35" s="3">
        <f t="shared" si="10"/>
        <v>0</v>
      </c>
    </row>
    <row r="36" spans="2:32" ht="15.75" customHeight="1" x14ac:dyDescent="0.2">
      <c r="B36" s="68">
        <v>27</v>
      </c>
      <c r="C36" s="88"/>
      <c r="D36" s="90"/>
      <c r="E36" s="91"/>
      <c r="F36" s="71"/>
      <c r="G36" s="72"/>
      <c r="H36" s="20" t="str">
        <f t="shared" si="5"/>
        <v/>
      </c>
      <c r="I36" s="69" t="s">
        <v>24</v>
      </c>
      <c r="J36" s="80">
        <f t="shared" si="6"/>
        <v>0</v>
      </c>
      <c r="K36" s="81"/>
      <c r="L36" s="81"/>
      <c r="M36" s="70" t="s">
        <v>24</v>
      </c>
      <c r="N36" s="80" t="str">
        <f t="shared" si="0"/>
        <v>0</v>
      </c>
      <c r="O36" s="70"/>
      <c r="P36" s="85"/>
      <c r="Q36" s="21" t="str">
        <f t="shared" si="1"/>
        <v/>
      </c>
      <c r="R36" s="17"/>
      <c r="S36" s="22">
        <f t="shared" si="7"/>
        <v>0</v>
      </c>
      <c r="T36" s="22">
        <f t="shared" si="7"/>
        <v>0</v>
      </c>
      <c r="U36" s="22">
        <f t="shared" si="7"/>
        <v>0</v>
      </c>
      <c r="W36" s="23">
        <f t="shared" si="8"/>
        <v>0</v>
      </c>
      <c r="X36" s="23">
        <f t="shared" si="8"/>
        <v>0</v>
      </c>
      <c r="Y36" s="23">
        <f t="shared" si="8"/>
        <v>0</v>
      </c>
      <c r="AA36" s="3">
        <f t="shared" si="2"/>
        <v>0</v>
      </c>
      <c r="AB36" s="3">
        <f t="shared" si="9"/>
        <v>0</v>
      </c>
      <c r="AD36" s="3">
        <f t="shared" si="3"/>
        <v>0</v>
      </c>
      <c r="AE36" s="3">
        <f t="shared" si="4"/>
        <v>0</v>
      </c>
      <c r="AF36" s="3">
        <f t="shared" si="10"/>
        <v>0</v>
      </c>
    </row>
    <row r="37" spans="2:32" ht="15.75" customHeight="1" x14ac:dyDescent="0.2">
      <c r="B37" s="68">
        <v>28</v>
      </c>
      <c r="C37" s="88"/>
      <c r="D37" s="90"/>
      <c r="E37" s="91"/>
      <c r="F37" s="71"/>
      <c r="G37" s="72"/>
      <c r="H37" s="20" t="str">
        <f t="shared" si="5"/>
        <v/>
      </c>
      <c r="I37" s="69" t="s">
        <v>24</v>
      </c>
      <c r="J37" s="80">
        <f t="shared" si="6"/>
        <v>0</v>
      </c>
      <c r="K37" s="81"/>
      <c r="L37" s="81"/>
      <c r="M37" s="70" t="s">
        <v>24</v>
      </c>
      <c r="N37" s="80" t="str">
        <f t="shared" si="0"/>
        <v>0</v>
      </c>
      <c r="O37" s="70"/>
      <c r="P37" s="85"/>
      <c r="Q37" s="21" t="str">
        <f t="shared" si="1"/>
        <v/>
      </c>
      <c r="R37" s="17"/>
      <c r="S37" s="22">
        <f t="shared" si="7"/>
        <v>0</v>
      </c>
      <c r="T37" s="22">
        <f t="shared" si="7"/>
        <v>0</v>
      </c>
      <c r="U37" s="22">
        <f t="shared" si="7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AA37" s="3">
        <f t="shared" si="2"/>
        <v>0</v>
      </c>
      <c r="AB37" s="3">
        <f t="shared" si="9"/>
        <v>0</v>
      </c>
      <c r="AD37" s="3">
        <f t="shared" si="3"/>
        <v>0</v>
      </c>
      <c r="AE37" s="3">
        <f t="shared" si="4"/>
        <v>0</v>
      </c>
      <c r="AF37" s="3">
        <f t="shared" si="10"/>
        <v>0</v>
      </c>
    </row>
    <row r="38" spans="2:32" ht="15.75" customHeight="1" x14ac:dyDescent="0.2">
      <c r="B38" s="68">
        <v>29</v>
      </c>
      <c r="C38" s="88"/>
      <c r="D38" s="90"/>
      <c r="E38" s="91"/>
      <c r="F38" s="71"/>
      <c r="G38" s="72"/>
      <c r="H38" s="20" t="str">
        <f t="shared" si="5"/>
        <v/>
      </c>
      <c r="I38" s="69" t="s">
        <v>24</v>
      </c>
      <c r="J38" s="80">
        <f t="shared" si="6"/>
        <v>0</v>
      </c>
      <c r="K38" s="81"/>
      <c r="L38" s="81"/>
      <c r="M38" s="70" t="s">
        <v>24</v>
      </c>
      <c r="N38" s="80" t="str">
        <f t="shared" si="0"/>
        <v>0</v>
      </c>
      <c r="O38" s="70"/>
      <c r="P38" s="85"/>
      <c r="Q38" s="21" t="str">
        <f t="shared" si="1"/>
        <v/>
      </c>
      <c r="R38" s="17"/>
      <c r="S38" s="22">
        <f t="shared" si="7"/>
        <v>0</v>
      </c>
      <c r="T38" s="22">
        <f t="shared" si="7"/>
        <v>0</v>
      </c>
      <c r="U38" s="22">
        <f t="shared" si="7"/>
        <v>0</v>
      </c>
      <c r="W38" s="23">
        <f t="shared" si="8"/>
        <v>0</v>
      </c>
      <c r="X38" s="23">
        <f t="shared" si="8"/>
        <v>0</v>
      </c>
      <c r="Y38" s="23">
        <f t="shared" si="8"/>
        <v>0</v>
      </c>
      <c r="AA38" s="3">
        <f t="shared" si="2"/>
        <v>0</v>
      </c>
      <c r="AB38" s="3">
        <f t="shared" si="9"/>
        <v>0</v>
      </c>
      <c r="AD38" s="3">
        <f t="shared" si="3"/>
        <v>0</v>
      </c>
      <c r="AE38" s="3">
        <f t="shared" si="4"/>
        <v>0</v>
      </c>
      <c r="AF38" s="3">
        <f t="shared" si="10"/>
        <v>0</v>
      </c>
    </row>
    <row r="39" spans="2:32" ht="15.75" customHeight="1" x14ac:dyDescent="0.2">
      <c r="B39" s="68">
        <v>30</v>
      </c>
      <c r="C39" s="88"/>
      <c r="D39" s="90"/>
      <c r="E39" s="91"/>
      <c r="F39" s="71"/>
      <c r="G39" s="72"/>
      <c r="H39" s="20" t="str">
        <f t="shared" si="5"/>
        <v/>
      </c>
      <c r="I39" s="69" t="s">
        <v>24</v>
      </c>
      <c r="J39" s="80">
        <f t="shared" si="6"/>
        <v>0</v>
      </c>
      <c r="K39" s="81"/>
      <c r="L39" s="81"/>
      <c r="M39" s="70" t="s">
        <v>24</v>
      </c>
      <c r="N39" s="80" t="str">
        <f t="shared" si="0"/>
        <v>0</v>
      </c>
      <c r="O39" s="70"/>
      <c r="P39" s="85"/>
      <c r="Q39" s="21" t="str">
        <f t="shared" si="1"/>
        <v/>
      </c>
      <c r="R39" s="17"/>
      <c r="S39" s="22">
        <f t="shared" si="7"/>
        <v>0</v>
      </c>
      <c r="T39" s="22">
        <f t="shared" si="7"/>
        <v>0</v>
      </c>
      <c r="U39" s="22">
        <f t="shared" si="7"/>
        <v>0</v>
      </c>
      <c r="W39" s="23">
        <f t="shared" si="8"/>
        <v>0</v>
      </c>
      <c r="X39" s="23">
        <f t="shared" si="8"/>
        <v>0</v>
      </c>
      <c r="Y39" s="23">
        <f t="shared" si="8"/>
        <v>0</v>
      </c>
      <c r="AA39" s="3">
        <f t="shared" si="2"/>
        <v>0</v>
      </c>
      <c r="AB39" s="3">
        <f t="shared" si="9"/>
        <v>0</v>
      </c>
      <c r="AD39" s="3">
        <f t="shared" si="3"/>
        <v>0</v>
      </c>
      <c r="AE39" s="3">
        <f t="shared" si="4"/>
        <v>0</v>
      </c>
      <c r="AF39" s="3">
        <f t="shared" si="10"/>
        <v>0</v>
      </c>
    </row>
    <row r="40" spans="2:32" ht="15.75" customHeight="1" x14ac:dyDescent="0.2">
      <c r="B40" s="73">
        <v>31</v>
      </c>
      <c r="C40" s="89"/>
      <c r="D40" s="92"/>
      <c r="E40" s="93"/>
      <c r="F40" s="76"/>
      <c r="G40" s="77"/>
      <c r="H40" s="24" t="str">
        <f t="shared" si="5"/>
        <v/>
      </c>
      <c r="I40" s="74" t="s">
        <v>24</v>
      </c>
      <c r="J40" s="82">
        <f t="shared" si="6"/>
        <v>0</v>
      </c>
      <c r="K40" s="83"/>
      <c r="L40" s="83"/>
      <c r="M40" s="75" t="s">
        <v>24</v>
      </c>
      <c r="N40" s="82" t="str">
        <f t="shared" si="0"/>
        <v>0</v>
      </c>
      <c r="O40" s="75"/>
      <c r="P40" s="86"/>
      <c r="Q40" s="25" t="str">
        <f t="shared" si="1"/>
        <v/>
      </c>
      <c r="R40" s="17"/>
      <c r="S40" s="26">
        <f t="shared" si="7"/>
        <v>0</v>
      </c>
      <c r="T40" s="26">
        <f t="shared" si="7"/>
        <v>0</v>
      </c>
      <c r="U40" s="26">
        <f t="shared" si="7"/>
        <v>0</v>
      </c>
      <c r="W40" s="27">
        <f t="shared" si="8"/>
        <v>0</v>
      </c>
      <c r="X40" s="27">
        <f t="shared" si="8"/>
        <v>0</v>
      </c>
      <c r="Y40" s="27">
        <f t="shared" si="8"/>
        <v>0</v>
      </c>
      <c r="AA40" s="3">
        <f t="shared" si="2"/>
        <v>0</v>
      </c>
      <c r="AB40" s="3">
        <f t="shared" si="9"/>
        <v>0</v>
      </c>
      <c r="AD40" s="3">
        <f t="shared" si="3"/>
        <v>0</v>
      </c>
      <c r="AE40" s="3">
        <f t="shared" si="4"/>
        <v>0</v>
      </c>
      <c r="AF40" s="3">
        <f t="shared" si="10"/>
        <v>0</v>
      </c>
    </row>
    <row r="41" spans="2:32" ht="5.25" customHeight="1" x14ac:dyDescent="0.2">
      <c r="B41" s="133"/>
      <c r="C41" s="133"/>
      <c r="D41" s="135"/>
      <c r="E41" s="135"/>
      <c r="F41" s="135"/>
      <c r="G41" s="135"/>
      <c r="H41" s="135"/>
      <c r="I41" s="133"/>
      <c r="J41" s="133"/>
      <c r="K41" s="133"/>
      <c r="L41" s="133"/>
      <c r="M41" s="133"/>
      <c r="N41" s="135"/>
      <c r="O41" s="135"/>
      <c r="P41" s="135"/>
      <c r="Q41" s="135"/>
    </row>
    <row r="42" spans="2:32" ht="21" customHeight="1" x14ac:dyDescent="0.2">
      <c r="B42" s="134"/>
      <c r="C42" s="134"/>
      <c r="D42" s="28" t="s">
        <v>28</v>
      </c>
      <c r="E42" s="29"/>
      <c r="F42" s="137" t="s">
        <v>29</v>
      </c>
      <c r="G42" s="138"/>
      <c r="H42" s="139"/>
      <c r="I42" s="136"/>
      <c r="J42" s="136"/>
      <c r="K42" s="136"/>
      <c r="L42" s="136"/>
      <c r="M42" s="136"/>
      <c r="N42" s="140" t="s">
        <v>30</v>
      </c>
      <c r="O42" s="141"/>
      <c r="P42" s="142">
        <f>SUM(Q10:Q40)</f>
        <v>0</v>
      </c>
      <c r="Q42" s="143"/>
      <c r="S42" s="30">
        <f>SUM(S10:S41)</f>
        <v>0</v>
      </c>
      <c r="T42" s="30">
        <f>SUM(T10:T41)</f>
        <v>0</v>
      </c>
      <c r="U42" s="30">
        <f>SUM(U10:U41)</f>
        <v>0</v>
      </c>
      <c r="W42" s="3">
        <f>SUM(W10:W41)</f>
        <v>0</v>
      </c>
      <c r="X42" s="3">
        <f>SUM(X10:X41)</f>
        <v>0</v>
      </c>
      <c r="Y42" s="3">
        <f>SUM(Y10:Y41)</f>
        <v>0</v>
      </c>
      <c r="AA42" s="3">
        <f>SUM(AA10:AA40)</f>
        <v>0</v>
      </c>
      <c r="AB42" s="3">
        <f>SUM(AB10:AB40)</f>
        <v>0</v>
      </c>
      <c r="AD42" s="3">
        <f t="shared" ref="AD42:AF42" si="11">SUM(AD10:AD40)</f>
        <v>0</v>
      </c>
      <c r="AE42" s="3">
        <f t="shared" si="11"/>
        <v>0</v>
      </c>
      <c r="AF42" s="3">
        <f t="shared" si="11"/>
        <v>0</v>
      </c>
    </row>
    <row r="43" spans="2:32" ht="21" customHeight="1" x14ac:dyDescent="0.2">
      <c r="B43" s="144" t="s">
        <v>33</v>
      </c>
      <c r="C43" s="145"/>
      <c r="D43" s="31">
        <f>AF42</f>
        <v>0</v>
      </c>
      <c r="E43" s="32"/>
      <c r="F43" s="111">
        <f>W42</f>
        <v>0</v>
      </c>
      <c r="G43" s="112"/>
      <c r="H43" s="113"/>
      <c r="I43" s="136"/>
      <c r="J43" s="136"/>
      <c r="K43" s="136"/>
      <c r="L43" s="136"/>
      <c r="M43" s="136"/>
      <c r="N43" s="114" t="s">
        <v>31</v>
      </c>
      <c r="O43" s="115"/>
      <c r="P43" s="116">
        <f>IF(AND(P42&lt;&gt;"",K5&lt;&gt;""),P42*K5,0)</f>
        <v>0</v>
      </c>
      <c r="Q43" s="117"/>
    </row>
    <row r="44" spans="2:32" ht="21" customHeight="1" x14ac:dyDescent="0.2">
      <c r="B44" s="118" t="s">
        <v>22</v>
      </c>
      <c r="C44" s="119"/>
      <c r="D44" s="33">
        <f>T42</f>
        <v>0</v>
      </c>
      <c r="E44" s="34"/>
      <c r="F44" s="120">
        <f>X42</f>
        <v>0</v>
      </c>
      <c r="G44" s="121"/>
      <c r="H44" s="122"/>
      <c r="I44" s="136"/>
      <c r="J44" s="136"/>
      <c r="K44" s="136"/>
      <c r="L44" s="136"/>
      <c r="M44" s="136"/>
      <c r="N44" s="123"/>
      <c r="O44" s="123"/>
      <c r="P44" s="123"/>
      <c r="Q44" s="123"/>
    </row>
    <row r="45" spans="2:32" ht="21" customHeight="1" x14ac:dyDescent="0.2">
      <c r="B45" s="124" t="s">
        <v>23</v>
      </c>
      <c r="C45" s="125"/>
      <c r="D45" s="35">
        <f>U42</f>
        <v>0</v>
      </c>
      <c r="E45" s="36"/>
      <c r="F45" s="126">
        <f>Y42</f>
        <v>0</v>
      </c>
      <c r="G45" s="127"/>
      <c r="H45" s="117"/>
      <c r="I45" s="134"/>
      <c r="J45" s="134"/>
      <c r="K45" s="134"/>
      <c r="L45" s="134"/>
      <c r="M45" s="134"/>
      <c r="N45" s="128" t="s">
        <v>32</v>
      </c>
      <c r="O45" s="129"/>
      <c r="P45" s="130">
        <f>P43+D43+D44+D45+F43+F44+F45</f>
        <v>0</v>
      </c>
      <c r="Q45" s="131"/>
    </row>
    <row r="46" spans="2:32" ht="9.75" customHeight="1" x14ac:dyDescent="0.2"/>
    <row r="47" spans="2:32" ht="15.75" customHeight="1" x14ac:dyDescent="0.2"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9"/>
    </row>
    <row r="48" spans="2:32" ht="23.25" customHeight="1" x14ac:dyDescent="0.2">
      <c r="B48" s="40"/>
      <c r="C48" s="110"/>
      <c r="D48" s="110"/>
      <c r="E48" s="42"/>
      <c r="F48" s="42"/>
      <c r="G48" s="42"/>
      <c r="H48" s="42"/>
      <c r="I48" s="42"/>
      <c r="J48" s="42"/>
      <c r="K48" s="42"/>
      <c r="L48" s="42"/>
      <c r="M48" s="41"/>
      <c r="N48" s="41"/>
      <c r="O48" s="41"/>
      <c r="P48" s="41"/>
      <c r="Q48" s="43"/>
    </row>
    <row r="49" spans="2:17" ht="21" customHeight="1" x14ac:dyDescent="0.2">
      <c r="B49" s="44"/>
      <c r="C49" s="45" t="s">
        <v>85</v>
      </c>
      <c r="D49" s="45"/>
      <c r="E49" s="45"/>
      <c r="F49" s="45"/>
      <c r="G49" s="45"/>
      <c r="H49" s="45"/>
      <c r="I49" s="45"/>
      <c r="J49" s="45"/>
      <c r="K49" s="45"/>
      <c r="L49" s="45"/>
      <c r="M49" s="45" t="s">
        <v>86</v>
      </c>
      <c r="N49" s="45"/>
      <c r="O49" s="41"/>
      <c r="P49" s="41"/>
      <c r="Q49" s="46"/>
    </row>
    <row r="50" spans="2:17" x14ac:dyDescent="0.2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ht="78.75" customHeight="1" x14ac:dyDescent="0.2">
      <c r="B51" s="100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</row>
  </sheetData>
  <sheetProtection algorithmName="SHA-512" hashValue="Z6WMA6tTO3uVV8QjZ+EGl0EXuclAbFyK4KPFZMeOOuGonTTGrDv6rn1GVJ9thEmLwNnlsPsXFa5Hg6FzPxx/3g==" saltValue="/amZNUWRshj+hAUnvKItVQ==" spinCount="100000" sheet="1" objects="1" scenarios="1" formatColumns="0" formatRows="0" selectLockedCells="1"/>
  <mergeCells count="75">
    <mergeCell ref="K4:Q4"/>
    <mergeCell ref="K5:Q5"/>
    <mergeCell ref="B1:Q1"/>
    <mergeCell ref="B2:C2"/>
    <mergeCell ref="B3:C3"/>
    <mergeCell ref="D3:G3"/>
    <mergeCell ref="I3:J3"/>
    <mergeCell ref="K3:Q3"/>
    <mergeCell ref="B4:C4"/>
    <mergeCell ref="D4:G4"/>
    <mergeCell ref="I4:J4"/>
    <mergeCell ref="B5:C5"/>
    <mergeCell ref="D5:G5"/>
    <mergeCell ref="I5:J5"/>
    <mergeCell ref="B6:C6"/>
    <mergeCell ref="D6:G6"/>
    <mergeCell ref="I8:J8"/>
    <mergeCell ref="K8:L8"/>
    <mergeCell ref="M8:N8"/>
    <mergeCell ref="D8:E8"/>
    <mergeCell ref="S8:U8"/>
    <mergeCell ref="W8:Y8"/>
    <mergeCell ref="B41:C42"/>
    <mergeCell ref="D41:H41"/>
    <mergeCell ref="I41:M45"/>
    <mergeCell ref="N41:Q41"/>
    <mergeCell ref="F42:H42"/>
    <mergeCell ref="N42:O42"/>
    <mergeCell ref="P42:Q42"/>
    <mergeCell ref="B43:C43"/>
    <mergeCell ref="O8:Q8"/>
    <mergeCell ref="F43:H43"/>
    <mergeCell ref="N43:O43"/>
    <mergeCell ref="P43:Q43"/>
    <mergeCell ref="B44:C44"/>
    <mergeCell ref="F44:H44"/>
    <mergeCell ref="B51:Q51"/>
    <mergeCell ref="C48:D48"/>
    <mergeCell ref="N44:Q44"/>
    <mergeCell ref="B45:C45"/>
    <mergeCell ref="F45:H45"/>
    <mergeCell ref="N45:O45"/>
    <mergeCell ref="P45:Q45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9:E39"/>
    <mergeCell ref="D40:E40"/>
    <mergeCell ref="D34:E34"/>
    <mergeCell ref="D35:E35"/>
    <mergeCell ref="D36:E36"/>
    <mergeCell ref="D37:E37"/>
    <mergeCell ref="D38:E38"/>
  </mergeCells>
  <dataValidations count="3">
    <dataValidation type="list" allowBlank="1" showInputMessage="1" showErrorMessage="1" sqref="K10:L40" xr:uid="{5EA579CC-251F-44EA-AA66-7A05F3B608CB}">
      <formula1>$Y$3:$Y$4</formula1>
    </dataValidation>
    <dataValidation type="list" allowBlank="1" showInputMessage="1" showErrorMessage="1" sqref="I10:I40 M10:M40" xr:uid="{F142EBBF-CF43-438E-B737-AC1F54919448}">
      <formula1>$W$3:$W$6</formula1>
    </dataValidation>
    <dataValidation type="list" allowBlank="1" showInputMessage="1" showErrorMessage="1" sqref="K4" xr:uid="{529E6953-07A9-4B90-878C-B496DDF2491C}">
      <formula1>$X$3:$X$5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323BB-33C7-4506-9957-FF3FDB7C8BBB}">
  <sheetPr codeName="Tabelle19">
    <outlinePr showOutlineSymbols="0"/>
    <pageSetUpPr fitToPage="1"/>
  </sheetPr>
  <dimension ref="B1:AF51"/>
  <sheetViews>
    <sheetView showGridLines="0" showOutlineSymbols="0" zoomScaleNormal="100" workbookViewId="0">
      <selection activeCell="D3" sqref="D3:G3"/>
    </sheetView>
  </sheetViews>
  <sheetFormatPr baseColWidth="10" defaultRowHeight="14.25" x14ac:dyDescent="0.2"/>
  <cols>
    <col min="1" max="1" width="2.42578125" style="3" customWidth="1"/>
    <col min="2" max="2" width="5" style="3" customWidth="1"/>
    <col min="3" max="3" width="45.7109375" style="3" customWidth="1"/>
    <col min="4" max="4" width="42.7109375" style="3" customWidth="1"/>
    <col min="5" max="5" width="10.85546875" style="3" bestFit="1" customWidth="1"/>
    <col min="6" max="7" width="7.7109375" style="3" customWidth="1"/>
    <col min="8" max="8" width="8.140625" style="3" customWidth="1"/>
    <col min="9" max="9" width="9.7109375" style="3" customWidth="1"/>
    <col min="10" max="10" width="11.7109375" style="3" customWidth="1"/>
    <col min="11" max="11" width="7.42578125" style="3" customWidth="1"/>
    <col min="12" max="12" width="8.140625" style="3" customWidth="1"/>
    <col min="13" max="13" width="9.7109375" style="3" customWidth="1"/>
    <col min="14" max="14" width="10.28515625" style="3" customWidth="1"/>
    <col min="15" max="15" width="12.5703125" style="3" customWidth="1"/>
    <col min="16" max="16" width="12.140625" style="3" customWidth="1"/>
    <col min="17" max="17" width="10.7109375" style="3" customWidth="1"/>
    <col min="18" max="18" width="2.42578125" style="3" customWidth="1"/>
    <col min="19" max="19" width="10.140625" style="3" hidden="1" customWidth="1"/>
    <col min="20" max="20" width="5" style="3" hidden="1" customWidth="1"/>
    <col min="21" max="21" width="6.7109375" style="3" hidden="1" customWidth="1"/>
    <col min="22" max="22" width="5.5703125" style="3" hidden="1" customWidth="1"/>
    <col min="23" max="23" width="7.7109375" style="3" hidden="1" customWidth="1"/>
    <col min="24" max="24" width="17" style="3" hidden="1" customWidth="1"/>
    <col min="25" max="25" width="6.7109375" style="3" hidden="1" customWidth="1"/>
    <col min="26" max="31" width="11.42578125" style="3" hidden="1" customWidth="1"/>
    <col min="32" max="33" width="0" style="3" hidden="1" customWidth="1"/>
    <col min="34" max="16384" width="11.42578125" style="3"/>
  </cols>
  <sheetData>
    <row r="1" spans="2:32" ht="42" customHeight="1" x14ac:dyDescent="0.2">
      <c r="B1" s="151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</row>
    <row r="2" spans="2:32" ht="15" customHeight="1" x14ac:dyDescent="0.2">
      <c r="B2" s="168" t="str">
        <f>Jänner!B2</f>
        <v>Letzte Aktualisierung: 28.04.2022</v>
      </c>
      <c r="C2" s="16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32" ht="21" customHeight="1" x14ac:dyDescent="0.2">
      <c r="B3" s="103" t="s">
        <v>1</v>
      </c>
      <c r="C3" s="104"/>
      <c r="D3" s="154" t="str">
        <f>IF(Mai!D3&lt;&gt;"",Mai!D3,"")</f>
        <v/>
      </c>
      <c r="E3" s="154"/>
      <c r="F3" s="154"/>
      <c r="G3" s="154"/>
      <c r="H3" s="4"/>
      <c r="I3" s="155" t="s">
        <v>5</v>
      </c>
      <c r="J3" s="156"/>
      <c r="K3" s="159">
        <v>43251</v>
      </c>
      <c r="L3" s="160"/>
      <c r="M3" s="160"/>
      <c r="N3" s="160"/>
      <c r="O3" s="160"/>
      <c r="P3" s="160"/>
      <c r="Q3" s="161"/>
      <c r="W3" s="3" t="s">
        <v>24</v>
      </c>
      <c r="X3" s="3" t="s">
        <v>8</v>
      </c>
      <c r="Y3" s="3" t="s">
        <v>80</v>
      </c>
    </row>
    <row r="4" spans="2:32" ht="21" customHeight="1" x14ac:dyDescent="0.2">
      <c r="B4" s="103" t="s">
        <v>2</v>
      </c>
      <c r="C4" s="104"/>
      <c r="D4" s="154" t="str">
        <f>IF(Mai!D4&lt;&gt;"",Mai!D4,"")</f>
        <v/>
      </c>
      <c r="E4" s="154"/>
      <c r="F4" s="154"/>
      <c r="G4" s="154"/>
      <c r="H4" s="5"/>
      <c r="I4" s="108" t="s">
        <v>6</v>
      </c>
      <c r="J4" s="109"/>
      <c r="K4" s="162" t="s">
        <v>8</v>
      </c>
      <c r="L4" s="163"/>
      <c r="M4" s="163"/>
      <c r="N4" s="163"/>
      <c r="O4" s="163"/>
      <c r="P4" s="163"/>
      <c r="Q4" s="164"/>
      <c r="S4" s="6"/>
      <c r="T4" s="6"/>
      <c r="U4" s="6"/>
      <c r="V4" s="6"/>
      <c r="W4" s="6" t="s">
        <v>21</v>
      </c>
      <c r="X4" s="6" t="s">
        <v>25</v>
      </c>
      <c r="Y4" s="6" t="s">
        <v>81</v>
      </c>
    </row>
    <row r="5" spans="2:32" ht="21" customHeight="1" x14ac:dyDescent="0.2">
      <c r="B5" s="103" t="s">
        <v>3</v>
      </c>
      <c r="C5" s="104"/>
      <c r="D5" s="154" t="str">
        <f>IF(Mai!D5&lt;&gt;"",Mai!D5,"")</f>
        <v/>
      </c>
      <c r="E5" s="154"/>
      <c r="F5" s="154"/>
      <c r="G5" s="154"/>
      <c r="H5" s="4"/>
      <c r="I5" s="149" t="s">
        <v>7</v>
      </c>
      <c r="J5" s="150"/>
      <c r="K5" s="165" t="str">
        <f>IF(K4 &lt;&gt; "Bitte auswählen", T5, "")</f>
        <v/>
      </c>
      <c r="L5" s="166"/>
      <c r="M5" s="166"/>
      <c r="N5" s="166"/>
      <c r="O5" s="166"/>
      <c r="P5" s="166"/>
      <c r="Q5" s="167"/>
      <c r="S5" s="7">
        <v>39630</v>
      </c>
      <c r="T5" s="6">
        <f>IF(K3=0, "Monat / Jahr eintragen (oben)", IF(K3&gt;=S5, 0.42, 0.38))</f>
        <v>0.42</v>
      </c>
      <c r="U5" s="6"/>
      <c r="V5" s="6"/>
      <c r="W5" s="6" t="s">
        <v>23</v>
      </c>
      <c r="X5" s="6" t="s">
        <v>26</v>
      </c>
      <c r="Y5" s="6"/>
    </row>
    <row r="6" spans="2:32" ht="21" customHeight="1" x14ac:dyDescent="0.2">
      <c r="B6" s="103" t="s">
        <v>4</v>
      </c>
      <c r="C6" s="104"/>
      <c r="D6" s="154" t="str">
        <f>IF(Mai!D6&lt;&gt;"",Mai!D6,"")</f>
        <v/>
      </c>
      <c r="E6" s="154"/>
      <c r="F6" s="154"/>
      <c r="G6" s="154"/>
      <c r="H6" s="4"/>
      <c r="I6" s="4"/>
      <c r="J6" s="4"/>
      <c r="K6" s="4"/>
      <c r="L6" s="4"/>
      <c r="M6" s="4"/>
      <c r="N6" s="4"/>
      <c r="O6" s="4"/>
      <c r="P6" s="4"/>
      <c r="Q6" s="4"/>
      <c r="S6" s="6"/>
      <c r="T6" s="6"/>
      <c r="U6" s="6"/>
      <c r="V6" s="6"/>
      <c r="W6" s="6" t="s">
        <v>22</v>
      </c>
      <c r="X6" s="6"/>
      <c r="Y6" s="6"/>
    </row>
    <row r="7" spans="2:32" ht="14.25" customHeight="1" x14ac:dyDescent="0.2">
      <c r="S7" s="6"/>
      <c r="T7" s="6"/>
      <c r="U7" s="6"/>
      <c r="V7" s="6"/>
      <c r="W7" s="6"/>
      <c r="X7" s="6"/>
      <c r="Y7" s="6"/>
    </row>
    <row r="8" spans="2:32" ht="15.75" customHeight="1" x14ac:dyDescent="0.2">
      <c r="B8" s="8" t="s">
        <v>9</v>
      </c>
      <c r="C8" s="8" t="s">
        <v>10</v>
      </c>
      <c r="D8" s="94" t="s">
        <v>11</v>
      </c>
      <c r="E8" s="95"/>
      <c r="F8" s="8" t="s">
        <v>12</v>
      </c>
      <c r="G8" s="8" t="s">
        <v>13</v>
      </c>
      <c r="H8" s="8" t="s">
        <v>38</v>
      </c>
      <c r="I8" s="94" t="s">
        <v>14</v>
      </c>
      <c r="J8" s="95"/>
      <c r="K8" s="94" t="s">
        <v>77</v>
      </c>
      <c r="L8" s="95"/>
      <c r="M8" s="146" t="s">
        <v>15</v>
      </c>
      <c r="N8" s="147"/>
      <c r="O8" s="94" t="s">
        <v>16</v>
      </c>
      <c r="P8" s="148"/>
      <c r="Q8" s="95"/>
      <c r="S8" s="132" t="s">
        <v>14</v>
      </c>
      <c r="T8" s="132"/>
      <c r="U8" s="132"/>
      <c r="V8" s="6"/>
      <c r="W8" s="132" t="s">
        <v>27</v>
      </c>
      <c r="X8" s="132"/>
      <c r="Y8" s="132"/>
      <c r="AA8" s="3" t="s">
        <v>14</v>
      </c>
      <c r="AD8" s="3" t="s">
        <v>77</v>
      </c>
      <c r="AF8" s="3" t="s">
        <v>88</v>
      </c>
    </row>
    <row r="9" spans="2:32" ht="24.75" customHeight="1" x14ac:dyDescent="0.2">
      <c r="B9" s="9"/>
      <c r="C9" s="10"/>
      <c r="D9" s="96"/>
      <c r="E9" s="97"/>
      <c r="F9" s="10" t="s">
        <v>37</v>
      </c>
      <c r="G9" s="10" t="s">
        <v>37</v>
      </c>
      <c r="H9" s="9"/>
      <c r="I9" s="9"/>
      <c r="J9" s="11" t="s">
        <v>17</v>
      </c>
      <c r="K9" s="12" t="s">
        <v>78</v>
      </c>
      <c r="L9" s="12" t="s">
        <v>79</v>
      </c>
      <c r="M9" s="9"/>
      <c r="N9" s="11" t="s">
        <v>17</v>
      </c>
      <c r="O9" s="10" t="s">
        <v>18</v>
      </c>
      <c r="P9" s="10" t="s">
        <v>19</v>
      </c>
      <c r="Q9" s="11" t="s">
        <v>20</v>
      </c>
      <c r="S9" s="13" t="s">
        <v>21</v>
      </c>
      <c r="T9" s="13" t="s">
        <v>22</v>
      </c>
      <c r="U9" s="13" t="s">
        <v>23</v>
      </c>
      <c r="V9" s="14"/>
      <c r="W9" s="13" t="s">
        <v>21</v>
      </c>
      <c r="X9" s="13" t="s">
        <v>22</v>
      </c>
      <c r="Y9" s="13" t="s">
        <v>23</v>
      </c>
      <c r="AA9" s="3" t="s">
        <v>40</v>
      </c>
      <c r="AB9" s="3" t="s">
        <v>39</v>
      </c>
      <c r="AD9" s="3">
        <v>13.2</v>
      </c>
      <c r="AE9" s="3">
        <v>13.2</v>
      </c>
    </row>
    <row r="10" spans="2:32" ht="15.75" customHeight="1" x14ac:dyDescent="0.2">
      <c r="B10" s="63">
        <v>1</v>
      </c>
      <c r="C10" s="87"/>
      <c r="D10" s="98"/>
      <c r="E10" s="99"/>
      <c r="F10" s="66"/>
      <c r="G10" s="67"/>
      <c r="H10" s="15" t="str">
        <f>IF(AND(ISNUMBER(F10),ISNUMBER(G10)),MAX(ROUND(IF(G10&lt;F10,MOD(G10-F10,1),G10-F10)*24,2),0),"")</f>
        <v/>
      </c>
      <c r="I10" s="64" t="s">
        <v>24</v>
      </c>
      <c r="J10" s="78">
        <f>IF(I10=$W$4,SUM(AA10:AB10),0)</f>
        <v>0</v>
      </c>
      <c r="K10" s="79"/>
      <c r="L10" s="79"/>
      <c r="M10" s="65" t="s">
        <v>24</v>
      </c>
      <c r="N10" s="78" t="str">
        <f t="shared" ref="N10:N40" si="0">IF(M10 =$W$4,15,"0")</f>
        <v>0</v>
      </c>
      <c r="O10" s="65"/>
      <c r="P10" s="84"/>
      <c r="Q10" s="16" t="str">
        <f t="shared" ref="Q10:Q40" si="1">IF(OR(O10="",P10=""),"",P10-O10)</f>
        <v/>
      </c>
      <c r="R10" s="17"/>
      <c r="S10" s="18">
        <f>IF($I10=S$9,$J10,0)</f>
        <v>0</v>
      </c>
      <c r="T10" s="18">
        <f>IF($I10=T$9,$J10,0)</f>
        <v>0</v>
      </c>
      <c r="U10" s="18">
        <f>IF($I10=U$9,$J10,0)</f>
        <v>0</v>
      </c>
      <c r="W10" s="19">
        <f>IF($M10=W$9,$N10,0)</f>
        <v>0</v>
      </c>
      <c r="X10" s="19">
        <f>IF($M10=X$9,$N10,0)</f>
        <v>0</v>
      </c>
      <c r="Y10" s="19">
        <f>IF($M10=Y$9,$N10,0)</f>
        <v>0</v>
      </c>
      <c r="AA10" s="3">
        <f t="shared" ref="AA10:AA40" si="2">IF(AND($I10=$W$4,$H10&gt;=12,H10&lt;&gt;""),26.4,0)</f>
        <v>0</v>
      </c>
      <c r="AB10" s="3">
        <f>IF(AND($I10=$W$4,$H10&lt;12,H10&gt;3),ROUNDUP($H10,0)*2.2,0)</f>
        <v>0</v>
      </c>
      <c r="AD10" s="3">
        <f t="shared" ref="AD10:AD40" si="3">IF(K10="Ja",$AD$9,0)</f>
        <v>0</v>
      </c>
      <c r="AE10" s="3">
        <f t="shared" ref="AE10:AE40" si="4">IF(L10="Ja",$AD$9,0)</f>
        <v>0</v>
      </c>
      <c r="AF10" s="3">
        <f>IF(SUM(AA10:AB10)-SUM(AD10:AE10)&gt;0,SUM(AA10:AB10)-SUM(AD10:AE10),0)</f>
        <v>0</v>
      </c>
    </row>
    <row r="11" spans="2:32" ht="15.75" customHeight="1" x14ac:dyDescent="0.2">
      <c r="B11" s="68">
        <v>2</v>
      </c>
      <c r="C11" s="88"/>
      <c r="D11" s="90"/>
      <c r="E11" s="91"/>
      <c r="F11" s="71"/>
      <c r="G11" s="72"/>
      <c r="H11" s="20" t="str">
        <f t="shared" ref="H11:H40" si="5">IF(AND(ISNUMBER(F11),ISNUMBER(G11)),MAX(ROUND(IF(G11&lt;F11,MOD(G11-F11,1),G11-F11)*24,2),0),"")</f>
        <v/>
      </c>
      <c r="I11" s="69" t="s">
        <v>24</v>
      </c>
      <c r="J11" s="80">
        <f t="shared" ref="J11:J40" si="6">IF(I11=$W$4,SUM(AA11:AB11),0)</f>
        <v>0</v>
      </c>
      <c r="K11" s="81"/>
      <c r="L11" s="81"/>
      <c r="M11" s="70" t="s">
        <v>24</v>
      </c>
      <c r="N11" s="80" t="str">
        <f t="shared" si="0"/>
        <v>0</v>
      </c>
      <c r="O11" s="70"/>
      <c r="P11" s="85"/>
      <c r="Q11" s="21" t="str">
        <f t="shared" si="1"/>
        <v/>
      </c>
      <c r="R11" s="17"/>
      <c r="S11" s="22">
        <f t="shared" ref="S11:U40" si="7">IF($I11=S$9,$J11,0)</f>
        <v>0</v>
      </c>
      <c r="T11" s="22">
        <f t="shared" si="7"/>
        <v>0</v>
      </c>
      <c r="U11" s="22">
        <f t="shared" si="7"/>
        <v>0</v>
      </c>
      <c r="W11" s="23">
        <f t="shared" ref="W11:Y40" si="8">IF($M11=W$9,$N11,0)</f>
        <v>0</v>
      </c>
      <c r="X11" s="23">
        <f t="shared" si="8"/>
        <v>0</v>
      </c>
      <c r="Y11" s="23">
        <f t="shared" si="8"/>
        <v>0</v>
      </c>
      <c r="AA11" s="3">
        <f t="shared" si="2"/>
        <v>0</v>
      </c>
      <c r="AB11" s="3">
        <f t="shared" ref="AB11:AB40" si="9">IF(AND($I11=$W$4,$H11&lt;12,H11&gt;3),ROUNDUP($H11,0)*2.2,0)</f>
        <v>0</v>
      </c>
      <c r="AD11" s="3">
        <f t="shared" si="3"/>
        <v>0</v>
      </c>
      <c r="AE11" s="3">
        <f t="shared" si="4"/>
        <v>0</v>
      </c>
      <c r="AF11" s="3">
        <f t="shared" ref="AF11:AF40" si="10">IF(SUM(AA11:AB11)-SUM(AD11:AE11)&gt;0,SUM(AA11:AB11)-SUM(AD11:AE11),0)</f>
        <v>0</v>
      </c>
    </row>
    <row r="12" spans="2:32" ht="15.75" customHeight="1" x14ac:dyDescent="0.2">
      <c r="B12" s="68">
        <v>3</v>
      </c>
      <c r="C12" s="88"/>
      <c r="D12" s="90"/>
      <c r="E12" s="91"/>
      <c r="F12" s="71"/>
      <c r="G12" s="72"/>
      <c r="H12" s="20" t="str">
        <f t="shared" si="5"/>
        <v/>
      </c>
      <c r="I12" s="69" t="s">
        <v>24</v>
      </c>
      <c r="J12" s="80">
        <f t="shared" si="6"/>
        <v>0</v>
      </c>
      <c r="K12" s="81"/>
      <c r="L12" s="81"/>
      <c r="M12" s="70" t="s">
        <v>24</v>
      </c>
      <c r="N12" s="80" t="str">
        <f t="shared" si="0"/>
        <v>0</v>
      </c>
      <c r="O12" s="70"/>
      <c r="P12" s="85"/>
      <c r="Q12" s="21" t="str">
        <f t="shared" si="1"/>
        <v/>
      </c>
      <c r="R12" s="17"/>
      <c r="S12" s="22">
        <f t="shared" si="7"/>
        <v>0</v>
      </c>
      <c r="T12" s="22">
        <f t="shared" si="7"/>
        <v>0</v>
      </c>
      <c r="U12" s="22">
        <f t="shared" si="7"/>
        <v>0</v>
      </c>
      <c r="W12" s="23">
        <f t="shared" si="8"/>
        <v>0</v>
      </c>
      <c r="X12" s="23">
        <f t="shared" si="8"/>
        <v>0</v>
      </c>
      <c r="Y12" s="23">
        <f t="shared" si="8"/>
        <v>0</v>
      </c>
      <c r="AA12" s="3">
        <f t="shared" si="2"/>
        <v>0</v>
      </c>
      <c r="AB12" s="3">
        <f t="shared" si="9"/>
        <v>0</v>
      </c>
      <c r="AD12" s="3">
        <f t="shared" si="3"/>
        <v>0</v>
      </c>
      <c r="AE12" s="3">
        <f t="shared" si="4"/>
        <v>0</v>
      </c>
      <c r="AF12" s="3">
        <f t="shared" si="10"/>
        <v>0</v>
      </c>
    </row>
    <row r="13" spans="2:32" ht="15.75" customHeight="1" x14ac:dyDescent="0.2">
      <c r="B13" s="68">
        <v>4</v>
      </c>
      <c r="C13" s="88"/>
      <c r="D13" s="90"/>
      <c r="E13" s="91"/>
      <c r="F13" s="71"/>
      <c r="G13" s="72"/>
      <c r="H13" s="20" t="str">
        <f t="shared" si="5"/>
        <v/>
      </c>
      <c r="I13" s="69" t="s">
        <v>24</v>
      </c>
      <c r="J13" s="80">
        <f t="shared" si="6"/>
        <v>0</v>
      </c>
      <c r="K13" s="81"/>
      <c r="L13" s="81"/>
      <c r="M13" s="70" t="s">
        <v>24</v>
      </c>
      <c r="N13" s="80" t="str">
        <f t="shared" si="0"/>
        <v>0</v>
      </c>
      <c r="O13" s="70"/>
      <c r="P13" s="85"/>
      <c r="Q13" s="21" t="str">
        <f t="shared" si="1"/>
        <v/>
      </c>
      <c r="R13" s="17"/>
      <c r="S13" s="22">
        <f t="shared" si="7"/>
        <v>0</v>
      </c>
      <c r="T13" s="22">
        <f t="shared" si="7"/>
        <v>0</v>
      </c>
      <c r="U13" s="22">
        <f t="shared" si="7"/>
        <v>0</v>
      </c>
      <c r="W13" s="23">
        <f t="shared" si="8"/>
        <v>0</v>
      </c>
      <c r="X13" s="23">
        <f t="shared" si="8"/>
        <v>0</v>
      </c>
      <c r="Y13" s="23">
        <f t="shared" si="8"/>
        <v>0</v>
      </c>
      <c r="AA13" s="3">
        <f t="shared" si="2"/>
        <v>0</v>
      </c>
      <c r="AB13" s="3">
        <f t="shared" si="9"/>
        <v>0</v>
      </c>
      <c r="AD13" s="3">
        <f t="shared" si="3"/>
        <v>0</v>
      </c>
      <c r="AE13" s="3">
        <f t="shared" si="4"/>
        <v>0</v>
      </c>
      <c r="AF13" s="3">
        <f t="shared" si="10"/>
        <v>0</v>
      </c>
    </row>
    <row r="14" spans="2:32" ht="15.75" customHeight="1" x14ac:dyDescent="0.2">
      <c r="B14" s="68">
        <v>5</v>
      </c>
      <c r="C14" s="88"/>
      <c r="D14" s="90"/>
      <c r="E14" s="91"/>
      <c r="F14" s="71"/>
      <c r="G14" s="72"/>
      <c r="H14" s="20" t="str">
        <f t="shared" si="5"/>
        <v/>
      </c>
      <c r="I14" s="69" t="s">
        <v>24</v>
      </c>
      <c r="J14" s="80">
        <f t="shared" si="6"/>
        <v>0</v>
      </c>
      <c r="K14" s="81"/>
      <c r="L14" s="81"/>
      <c r="M14" s="70" t="s">
        <v>24</v>
      </c>
      <c r="N14" s="80" t="str">
        <f t="shared" si="0"/>
        <v>0</v>
      </c>
      <c r="O14" s="70"/>
      <c r="P14" s="85"/>
      <c r="Q14" s="21" t="str">
        <f t="shared" si="1"/>
        <v/>
      </c>
      <c r="R14" s="17"/>
      <c r="S14" s="22">
        <f t="shared" si="7"/>
        <v>0</v>
      </c>
      <c r="T14" s="22">
        <f t="shared" si="7"/>
        <v>0</v>
      </c>
      <c r="U14" s="22">
        <f t="shared" si="7"/>
        <v>0</v>
      </c>
      <c r="W14" s="23">
        <f t="shared" si="8"/>
        <v>0</v>
      </c>
      <c r="X14" s="23">
        <f t="shared" si="8"/>
        <v>0</v>
      </c>
      <c r="Y14" s="23">
        <f t="shared" si="8"/>
        <v>0</v>
      </c>
      <c r="AA14" s="3">
        <f t="shared" si="2"/>
        <v>0</v>
      </c>
      <c r="AB14" s="3">
        <f t="shared" si="9"/>
        <v>0</v>
      </c>
      <c r="AD14" s="3">
        <f t="shared" si="3"/>
        <v>0</v>
      </c>
      <c r="AE14" s="3">
        <f t="shared" si="4"/>
        <v>0</v>
      </c>
      <c r="AF14" s="3">
        <f t="shared" si="10"/>
        <v>0</v>
      </c>
    </row>
    <row r="15" spans="2:32" ht="15.75" customHeight="1" x14ac:dyDescent="0.2">
      <c r="B15" s="68">
        <v>6</v>
      </c>
      <c r="C15" s="88"/>
      <c r="D15" s="90"/>
      <c r="E15" s="91"/>
      <c r="F15" s="71"/>
      <c r="G15" s="72"/>
      <c r="H15" s="20" t="str">
        <f t="shared" si="5"/>
        <v/>
      </c>
      <c r="I15" s="69" t="s">
        <v>24</v>
      </c>
      <c r="J15" s="80">
        <f t="shared" si="6"/>
        <v>0</v>
      </c>
      <c r="K15" s="81"/>
      <c r="L15" s="81"/>
      <c r="M15" s="70" t="s">
        <v>24</v>
      </c>
      <c r="N15" s="80" t="str">
        <f t="shared" si="0"/>
        <v>0</v>
      </c>
      <c r="O15" s="70"/>
      <c r="P15" s="85"/>
      <c r="Q15" s="21" t="str">
        <f t="shared" si="1"/>
        <v/>
      </c>
      <c r="R15" s="17"/>
      <c r="S15" s="22">
        <f t="shared" si="7"/>
        <v>0</v>
      </c>
      <c r="T15" s="22">
        <f t="shared" si="7"/>
        <v>0</v>
      </c>
      <c r="U15" s="22">
        <f t="shared" si="7"/>
        <v>0</v>
      </c>
      <c r="W15" s="23">
        <f t="shared" si="8"/>
        <v>0</v>
      </c>
      <c r="X15" s="23">
        <f t="shared" si="8"/>
        <v>0</v>
      </c>
      <c r="Y15" s="23">
        <f t="shared" si="8"/>
        <v>0</v>
      </c>
      <c r="AA15" s="3">
        <f t="shared" si="2"/>
        <v>0</v>
      </c>
      <c r="AB15" s="3">
        <f t="shared" si="9"/>
        <v>0</v>
      </c>
      <c r="AD15" s="3">
        <f t="shared" si="3"/>
        <v>0</v>
      </c>
      <c r="AE15" s="3">
        <f t="shared" si="4"/>
        <v>0</v>
      </c>
      <c r="AF15" s="3">
        <f t="shared" si="10"/>
        <v>0</v>
      </c>
    </row>
    <row r="16" spans="2:32" ht="15.75" customHeight="1" x14ac:dyDescent="0.2">
      <c r="B16" s="68">
        <v>7</v>
      </c>
      <c r="C16" s="88"/>
      <c r="D16" s="90"/>
      <c r="E16" s="91"/>
      <c r="F16" s="71"/>
      <c r="G16" s="72"/>
      <c r="H16" s="20" t="str">
        <f t="shared" si="5"/>
        <v/>
      </c>
      <c r="I16" s="69" t="s">
        <v>24</v>
      </c>
      <c r="J16" s="80">
        <f t="shared" si="6"/>
        <v>0</v>
      </c>
      <c r="K16" s="81"/>
      <c r="L16" s="81"/>
      <c r="M16" s="70" t="s">
        <v>24</v>
      </c>
      <c r="N16" s="80" t="str">
        <f t="shared" si="0"/>
        <v>0</v>
      </c>
      <c r="O16" s="70"/>
      <c r="P16" s="85"/>
      <c r="Q16" s="21" t="str">
        <f t="shared" si="1"/>
        <v/>
      </c>
      <c r="R16" s="17"/>
      <c r="S16" s="22">
        <f t="shared" si="7"/>
        <v>0</v>
      </c>
      <c r="T16" s="22">
        <f t="shared" si="7"/>
        <v>0</v>
      </c>
      <c r="U16" s="22">
        <f t="shared" si="7"/>
        <v>0</v>
      </c>
      <c r="W16" s="23">
        <f t="shared" si="8"/>
        <v>0</v>
      </c>
      <c r="X16" s="23">
        <f t="shared" si="8"/>
        <v>0</v>
      </c>
      <c r="Y16" s="23">
        <f t="shared" si="8"/>
        <v>0</v>
      </c>
      <c r="AA16" s="3">
        <f t="shared" si="2"/>
        <v>0</v>
      </c>
      <c r="AB16" s="3">
        <f t="shared" si="9"/>
        <v>0</v>
      </c>
      <c r="AD16" s="3">
        <f t="shared" si="3"/>
        <v>0</v>
      </c>
      <c r="AE16" s="3">
        <f t="shared" si="4"/>
        <v>0</v>
      </c>
      <c r="AF16" s="3">
        <f t="shared" si="10"/>
        <v>0</v>
      </c>
    </row>
    <row r="17" spans="2:32" ht="15.75" customHeight="1" x14ac:dyDescent="0.2">
      <c r="B17" s="68">
        <v>8</v>
      </c>
      <c r="C17" s="88"/>
      <c r="D17" s="90"/>
      <c r="E17" s="91"/>
      <c r="F17" s="71"/>
      <c r="G17" s="72"/>
      <c r="H17" s="20" t="str">
        <f t="shared" si="5"/>
        <v/>
      </c>
      <c r="I17" s="69" t="s">
        <v>24</v>
      </c>
      <c r="J17" s="80">
        <f t="shared" si="6"/>
        <v>0</v>
      </c>
      <c r="K17" s="81"/>
      <c r="L17" s="81"/>
      <c r="M17" s="70" t="s">
        <v>24</v>
      </c>
      <c r="N17" s="80" t="str">
        <f t="shared" si="0"/>
        <v>0</v>
      </c>
      <c r="O17" s="70"/>
      <c r="P17" s="85"/>
      <c r="Q17" s="21" t="str">
        <f t="shared" si="1"/>
        <v/>
      </c>
      <c r="R17" s="17"/>
      <c r="S17" s="22">
        <f t="shared" si="7"/>
        <v>0</v>
      </c>
      <c r="T17" s="22">
        <f t="shared" si="7"/>
        <v>0</v>
      </c>
      <c r="U17" s="22">
        <f t="shared" si="7"/>
        <v>0</v>
      </c>
      <c r="W17" s="23">
        <f t="shared" si="8"/>
        <v>0</v>
      </c>
      <c r="X17" s="23">
        <f t="shared" si="8"/>
        <v>0</v>
      </c>
      <c r="Y17" s="23">
        <f t="shared" si="8"/>
        <v>0</v>
      </c>
      <c r="AA17" s="3">
        <f t="shared" si="2"/>
        <v>0</v>
      </c>
      <c r="AB17" s="3">
        <f t="shared" si="9"/>
        <v>0</v>
      </c>
      <c r="AD17" s="3">
        <f t="shared" si="3"/>
        <v>0</v>
      </c>
      <c r="AE17" s="3">
        <f t="shared" si="4"/>
        <v>0</v>
      </c>
      <c r="AF17" s="3">
        <f t="shared" si="10"/>
        <v>0</v>
      </c>
    </row>
    <row r="18" spans="2:32" ht="15.75" customHeight="1" x14ac:dyDescent="0.2">
      <c r="B18" s="68">
        <v>9</v>
      </c>
      <c r="C18" s="88"/>
      <c r="D18" s="90"/>
      <c r="E18" s="91"/>
      <c r="F18" s="71"/>
      <c r="G18" s="72"/>
      <c r="H18" s="20" t="str">
        <f t="shared" si="5"/>
        <v/>
      </c>
      <c r="I18" s="69" t="s">
        <v>24</v>
      </c>
      <c r="J18" s="80">
        <f t="shared" si="6"/>
        <v>0</v>
      </c>
      <c r="K18" s="81"/>
      <c r="L18" s="81"/>
      <c r="M18" s="70" t="s">
        <v>24</v>
      </c>
      <c r="N18" s="80" t="str">
        <f t="shared" si="0"/>
        <v>0</v>
      </c>
      <c r="O18" s="70"/>
      <c r="P18" s="85"/>
      <c r="Q18" s="21" t="str">
        <f t="shared" si="1"/>
        <v/>
      </c>
      <c r="R18" s="17"/>
      <c r="S18" s="22">
        <f t="shared" si="7"/>
        <v>0</v>
      </c>
      <c r="T18" s="22">
        <f t="shared" si="7"/>
        <v>0</v>
      </c>
      <c r="U18" s="22">
        <f t="shared" si="7"/>
        <v>0</v>
      </c>
      <c r="W18" s="23">
        <f t="shared" si="8"/>
        <v>0</v>
      </c>
      <c r="X18" s="23">
        <f t="shared" si="8"/>
        <v>0</v>
      </c>
      <c r="Y18" s="23">
        <f t="shared" si="8"/>
        <v>0</v>
      </c>
      <c r="AA18" s="3">
        <f t="shared" si="2"/>
        <v>0</v>
      </c>
      <c r="AB18" s="3">
        <f t="shared" si="9"/>
        <v>0</v>
      </c>
      <c r="AD18" s="3">
        <f t="shared" si="3"/>
        <v>0</v>
      </c>
      <c r="AE18" s="3">
        <f t="shared" si="4"/>
        <v>0</v>
      </c>
      <c r="AF18" s="3">
        <f t="shared" si="10"/>
        <v>0</v>
      </c>
    </row>
    <row r="19" spans="2:32" ht="15.75" customHeight="1" x14ac:dyDescent="0.2">
      <c r="B19" s="68">
        <v>10</v>
      </c>
      <c r="C19" s="88"/>
      <c r="D19" s="90"/>
      <c r="E19" s="91"/>
      <c r="F19" s="71"/>
      <c r="G19" s="72"/>
      <c r="H19" s="20" t="str">
        <f t="shared" si="5"/>
        <v/>
      </c>
      <c r="I19" s="69" t="s">
        <v>24</v>
      </c>
      <c r="J19" s="80">
        <f t="shared" si="6"/>
        <v>0</v>
      </c>
      <c r="K19" s="81"/>
      <c r="L19" s="81"/>
      <c r="M19" s="70" t="s">
        <v>24</v>
      </c>
      <c r="N19" s="80" t="str">
        <f t="shared" si="0"/>
        <v>0</v>
      </c>
      <c r="O19" s="70"/>
      <c r="P19" s="85"/>
      <c r="Q19" s="21" t="str">
        <f t="shared" si="1"/>
        <v/>
      </c>
      <c r="R19" s="17"/>
      <c r="S19" s="22">
        <f t="shared" si="7"/>
        <v>0</v>
      </c>
      <c r="T19" s="22">
        <f t="shared" si="7"/>
        <v>0</v>
      </c>
      <c r="U19" s="22">
        <f t="shared" si="7"/>
        <v>0</v>
      </c>
      <c r="W19" s="23">
        <f t="shared" si="8"/>
        <v>0</v>
      </c>
      <c r="X19" s="23">
        <f t="shared" si="8"/>
        <v>0</v>
      </c>
      <c r="Y19" s="23">
        <f t="shared" si="8"/>
        <v>0</v>
      </c>
      <c r="AA19" s="3">
        <f t="shared" si="2"/>
        <v>0</v>
      </c>
      <c r="AB19" s="3">
        <f t="shared" si="9"/>
        <v>0</v>
      </c>
      <c r="AD19" s="3">
        <f t="shared" si="3"/>
        <v>0</v>
      </c>
      <c r="AE19" s="3">
        <f t="shared" si="4"/>
        <v>0</v>
      </c>
      <c r="AF19" s="3">
        <f t="shared" si="10"/>
        <v>0</v>
      </c>
    </row>
    <row r="20" spans="2:32" ht="15.75" customHeight="1" x14ac:dyDescent="0.2">
      <c r="B20" s="68">
        <v>11</v>
      </c>
      <c r="C20" s="88"/>
      <c r="D20" s="90"/>
      <c r="E20" s="91"/>
      <c r="F20" s="71"/>
      <c r="G20" s="72"/>
      <c r="H20" s="20" t="str">
        <f t="shared" si="5"/>
        <v/>
      </c>
      <c r="I20" s="69" t="s">
        <v>24</v>
      </c>
      <c r="J20" s="80">
        <f t="shared" si="6"/>
        <v>0</v>
      </c>
      <c r="K20" s="81"/>
      <c r="L20" s="81"/>
      <c r="M20" s="70" t="s">
        <v>24</v>
      </c>
      <c r="N20" s="80" t="str">
        <f t="shared" si="0"/>
        <v>0</v>
      </c>
      <c r="O20" s="70"/>
      <c r="P20" s="85"/>
      <c r="Q20" s="21" t="str">
        <f t="shared" si="1"/>
        <v/>
      </c>
      <c r="R20" s="17"/>
      <c r="S20" s="22">
        <f t="shared" si="7"/>
        <v>0</v>
      </c>
      <c r="T20" s="22">
        <f t="shared" si="7"/>
        <v>0</v>
      </c>
      <c r="U20" s="22">
        <f t="shared" si="7"/>
        <v>0</v>
      </c>
      <c r="W20" s="23">
        <f t="shared" si="8"/>
        <v>0</v>
      </c>
      <c r="X20" s="23">
        <f t="shared" si="8"/>
        <v>0</v>
      </c>
      <c r="Y20" s="23">
        <f t="shared" si="8"/>
        <v>0</v>
      </c>
      <c r="AA20" s="3">
        <f t="shared" si="2"/>
        <v>0</v>
      </c>
      <c r="AB20" s="3">
        <f t="shared" si="9"/>
        <v>0</v>
      </c>
      <c r="AD20" s="3">
        <f t="shared" si="3"/>
        <v>0</v>
      </c>
      <c r="AE20" s="3">
        <f t="shared" si="4"/>
        <v>0</v>
      </c>
      <c r="AF20" s="3">
        <f t="shared" si="10"/>
        <v>0</v>
      </c>
    </row>
    <row r="21" spans="2:32" ht="15.75" customHeight="1" x14ac:dyDescent="0.2">
      <c r="B21" s="68">
        <v>12</v>
      </c>
      <c r="C21" s="88"/>
      <c r="D21" s="90"/>
      <c r="E21" s="91"/>
      <c r="F21" s="71"/>
      <c r="G21" s="72"/>
      <c r="H21" s="20" t="str">
        <f t="shared" si="5"/>
        <v/>
      </c>
      <c r="I21" s="69" t="s">
        <v>24</v>
      </c>
      <c r="J21" s="80">
        <f t="shared" si="6"/>
        <v>0</v>
      </c>
      <c r="K21" s="81"/>
      <c r="L21" s="81"/>
      <c r="M21" s="70" t="s">
        <v>24</v>
      </c>
      <c r="N21" s="80" t="str">
        <f t="shared" si="0"/>
        <v>0</v>
      </c>
      <c r="O21" s="70"/>
      <c r="P21" s="85"/>
      <c r="Q21" s="21" t="str">
        <f t="shared" si="1"/>
        <v/>
      </c>
      <c r="R21" s="17"/>
      <c r="S21" s="22">
        <f t="shared" si="7"/>
        <v>0</v>
      </c>
      <c r="T21" s="22">
        <f t="shared" si="7"/>
        <v>0</v>
      </c>
      <c r="U21" s="22">
        <f t="shared" si="7"/>
        <v>0</v>
      </c>
      <c r="W21" s="23">
        <f t="shared" si="8"/>
        <v>0</v>
      </c>
      <c r="X21" s="23">
        <f t="shared" si="8"/>
        <v>0</v>
      </c>
      <c r="Y21" s="23">
        <f t="shared" si="8"/>
        <v>0</v>
      </c>
      <c r="AA21" s="3">
        <f t="shared" si="2"/>
        <v>0</v>
      </c>
      <c r="AB21" s="3">
        <f t="shared" si="9"/>
        <v>0</v>
      </c>
      <c r="AD21" s="3">
        <f t="shared" si="3"/>
        <v>0</v>
      </c>
      <c r="AE21" s="3">
        <f t="shared" si="4"/>
        <v>0</v>
      </c>
      <c r="AF21" s="3">
        <f t="shared" si="10"/>
        <v>0</v>
      </c>
    </row>
    <row r="22" spans="2:32" ht="15.75" customHeight="1" x14ac:dyDescent="0.2">
      <c r="B22" s="68">
        <v>13</v>
      </c>
      <c r="C22" s="88"/>
      <c r="D22" s="90"/>
      <c r="E22" s="91"/>
      <c r="F22" s="71"/>
      <c r="G22" s="72"/>
      <c r="H22" s="20" t="str">
        <f t="shared" si="5"/>
        <v/>
      </c>
      <c r="I22" s="69" t="s">
        <v>24</v>
      </c>
      <c r="J22" s="80">
        <f t="shared" si="6"/>
        <v>0</v>
      </c>
      <c r="K22" s="81"/>
      <c r="L22" s="81"/>
      <c r="M22" s="70" t="s">
        <v>24</v>
      </c>
      <c r="N22" s="80" t="str">
        <f t="shared" si="0"/>
        <v>0</v>
      </c>
      <c r="O22" s="70"/>
      <c r="P22" s="85"/>
      <c r="Q22" s="21" t="str">
        <f t="shared" si="1"/>
        <v/>
      </c>
      <c r="R22" s="17"/>
      <c r="S22" s="22">
        <f t="shared" si="7"/>
        <v>0</v>
      </c>
      <c r="T22" s="22">
        <f t="shared" si="7"/>
        <v>0</v>
      </c>
      <c r="U22" s="22">
        <f t="shared" si="7"/>
        <v>0</v>
      </c>
      <c r="W22" s="23">
        <f t="shared" si="8"/>
        <v>0</v>
      </c>
      <c r="X22" s="23">
        <f t="shared" si="8"/>
        <v>0</v>
      </c>
      <c r="Y22" s="23">
        <f t="shared" si="8"/>
        <v>0</v>
      </c>
      <c r="AA22" s="3">
        <f t="shared" si="2"/>
        <v>0</v>
      </c>
      <c r="AB22" s="3">
        <f t="shared" si="9"/>
        <v>0</v>
      </c>
      <c r="AD22" s="3">
        <f t="shared" si="3"/>
        <v>0</v>
      </c>
      <c r="AE22" s="3">
        <f t="shared" si="4"/>
        <v>0</v>
      </c>
      <c r="AF22" s="3">
        <f t="shared" si="10"/>
        <v>0</v>
      </c>
    </row>
    <row r="23" spans="2:32" ht="15.75" customHeight="1" x14ac:dyDescent="0.2">
      <c r="B23" s="68">
        <v>14</v>
      </c>
      <c r="C23" s="88"/>
      <c r="D23" s="90"/>
      <c r="E23" s="91"/>
      <c r="F23" s="71"/>
      <c r="G23" s="72"/>
      <c r="H23" s="20" t="str">
        <f t="shared" si="5"/>
        <v/>
      </c>
      <c r="I23" s="69" t="s">
        <v>24</v>
      </c>
      <c r="J23" s="80">
        <f t="shared" si="6"/>
        <v>0</v>
      </c>
      <c r="K23" s="81"/>
      <c r="L23" s="81"/>
      <c r="M23" s="70" t="s">
        <v>24</v>
      </c>
      <c r="N23" s="80" t="str">
        <f t="shared" si="0"/>
        <v>0</v>
      </c>
      <c r="O23" s="70"/>
      <c r="P23" s="85"/>
      <c r="Q23" s="21" t="str">
        <f t="shared" si="1"/>
        <v/>
      </c>
      <c r="R23" s="17"/>
      <c r="S23" s="22">
        <f t="shared" si="7"/>
        <v>0</v>
      </c>
      <c r="T23" s="22">
        <f t="shared" si="7"/>
        <v>0</v>
      </c>
      <c r="U23" s="22">
        <f t="shared" si="7"/>
        <v>0</v>
      </c>
      <c r="W23" s="23">
        <f t="shared" si="8"/>
        <v>0</v>
      </c>
      <c r="X23" s="23">
        <f t="shared" si="8"/>
        <v>0</v>
      </c>
      <c r="Y23" s="23">
        <f t="shared" si="8"/>
        <v>0</v>
      </c>
      <c r="AA23" s="3">
        <f t="shared" si="2"/>
        <v>0</v>
      </c>
      <c r="AB23" s="3">
        <f t="shared" si="9"/>
        <v>0</v>
      </c>
      <c r="AD23" s="3">
        <f t="shared" si="3"/>
        <v>0</v>
      </c>
      <c r="AE23" s="3">
        <f t="shared" si="4"/>
        <v>0</v>
      </c>
      <c r="AF23" s="3">
        <f t="shared" si="10"/>
        <v>0</v>
      </c>
    </row>
    <row r="24" spans="2:32" ht="15.75" customHeight="1" x14ac:dyDescent="0.2">
      <c r="B24" s="68">
        <v>15</v>
      </c>
      <c r="C24" s="88"/>
      <c r="D24" s="90"/>
      <c r="E24" s="91"/>
      <c r="F24" s="71"/>
      <c r="G24" s="72"/>
      <c r="H24" s="20" t="str">
        <f t="shared" si="5"/>
        <v/>
      </c>
      <c r="I24" s="69" t="s">
        <v>24</v>
      </c>
      <c r="J24" s="80">
        <f t="shared" si="6"/>
        <v>0</v>
      </c>
      <c r="K24" s="81"/>
      <c r="L24" s="81"/>
      <c r="M24" s="70" t="s">
        <v>24</v>
      </c>
      <c r="N24" s="80" t="str">
        <f t="shared" si="0"/>
        <v>0</v>
      </c>
      <c r="O24" s="70"/>
      <c r="P24" s="85"/>
      <c r="Q24" s="21" t="str">
        <f t="shared" si="1"/>
        <v/>
      </c>
      <c r="R24" s="17"/>
      <c r="S24" s="22">
        <f t="shared" si="7"/>
        <v>0</v>
      </c>
      <c r="T24" s="22">
        <f t="shared" si="7"/>
        <v>0</v>
      </c>
      <c r="U24" s="22">
        <f t="shared" si="7"/>
        <v>0</v>
      </c>
      <c r="W24" s="23">
        <f t="shared" si="8"/>
        <v>0</v>
      </c>
      <c r="X24" s="23">
        <f t="shared" si="8"/>
        <v>0</v>
      </c>
      <c r="Y24" s="23">
        <f t="shared" si="8"/>
        <v>0</v>
      </c>
      <c r="AA24" s="3">
        <f t="shared" si="2"/>
        <v>0</v>
      </c>
      <c r="AB24" s="3">
        <f t="shared" si="9"/>
        <v>0</v>
      </c>
      <c r="AD24" s="3">
        <f t="shared" si="3"/>
        <v>0</v>
      </c>
      <c r="AE24" s="3">
        <f t="shared" si="4"/>
        <v>0</v>
      </c>
      <c r="AF24" s="3">
        <f t="shared" si="10"/>
        <v>0</v>
      </c>
    </row>
    <row r="25" spans="2:32" ht="15.75" customHeight="1" x14ac:dyDescent="0.2">
      <c r="B25" s="68">
        <v>16</v>
      </c>
      <c r="C25" s="88"/>
      <c r="D25" s="90"/>
      <c r="E25" s="91"/>
      <c r="F25" s="71"/>
      <c r="G25" s="72"/>
      <c r="H25" s="20" t="str">
        <f t="shared" si="5"/>
        <v/>
      </c>
      <c r="I25" s="69" t="s">
        <v>24</v>
      </c>
      <c r="J25" s="80">
        <f t="shared" si="6"/>
        <v>0</v>
      </c>
      <c r="K25" s="81"/>
      <c r="L25" s="81"/>
      <c r="M25" s="70" t="s">
        <v>24</v>
      </c>
      <c r="N25" s="80" t="str">
        <f t="shared" si="0"/>
        <v>0</v>
      </c>
      <c r="O25" s="70"/>
      <c r="P25" s="85"/>
      <c r="Q25" s="21" t="str">
        <f t="shared" si="1"/>
        <v/>
      </c>
      <c r="R25" s="17"/>
      <c r="S25" s="22">
        <f t="shared" si="7"/>
        <v>0</v>
      </c>
      <c r="T25" s="22">
        <f t="shared" si="7"/>
        <v>0</v>
      </c>
      <c r="U25" s="22">
        <f t="shared" si="7"/>
        <v>0</v>
      </c>
      <c r="W25" s="23">
        <f t="shared" si="8"/>
        <v>0</v>
      </c>
      <c r="X25" s="23">
        <f t="shared" si="8"/>
        <v>0</v>
      </c>
      <c r="Y25" s="23">
        <f t="shared" si="8"/>
        <v>0</v>
      </c>
      <c r="AA25" s="3">
        <f t="shared" si="2"/>
        <v>0</v>
      </c>
      <c r="AB25" s="3">
        <f t="shared" si="9"/>
        <v>0</v>
      </c>
      <c r="AD25" s="3">
        <f t="shared" si="3"/>
        <v>0</v>
      </c>
      <c r="AE25" s="3">
        <f t="shared" si="4"/>
        <v>0</v>
      </c>
      <c r="AF25" s="3">
        <f t="shared" si="10"/>
        <v>0</v>
      </c>
    </row>
    <row r="26" spans="2:32" ht="15.75" customHeight="1" x14ac:dyDescent="0.2">
      <c r="B26" s="68">
        <v>17</v>
      </c>
      <c r="C26" s="88"/>
      <c r="D26" s="90"/>
      <c r="E26" s="91"/>
      <c r="F26" s="71"/>
      <c r="G26" s="72"/>
      <c r="H26" s="20" t="str">
        <f t="shared" si="5"/>
        <v/>
      </c>
      <c r="I26" s="69" t="s">
        <v>24</v>
      </c>
      <c r="J26" s="80">
        <f t="shared" si="6"/>
        <v>0</v>
      </c>
      <c r="K26" s="81"/>
      <c r="L26" s="81"/>
      <c r="M26" s="70" t="s">
        <v>24</v>
      </c>
      <c r="N26" s="80" t="str">
        <f t="shared" si="0"/>
        <v>0</v>
      </c>
      <c r="O26" s="70"/>
      <c r="P26" s="85"/>
      <c r="Q26" s="21" t="str">
        <f t="shared" si="1"/>
        <v/>
      </c>
      <c r="R26" s="17"/>
      <c r="S26" s="22">
        <f t="shared" si="7"/>
        <v>0</v>
      </c>
      <c r="T26" s="22">
        <f t="shared" si="7"/>
        <v>0</v>
      </c>
      <c r="U26" s="22">
        <f t="shared" si="7"/>
        <v>0</v>
      </c>
      <c r="W26" s="23">
        <f t="shared" si="8"/>
        <v>0</v>
      </c>
      <c r="X26" s="23">
        <f t="shared" si="8"/>
        <v>0</v>
      </c>
      <c r="Y26" s="23">
        <f t="shared" si="8"/>
        <v>0</v>
      </c>
      <c r="AA26" s="3">
        <f t="shared" si="2"/>
        <v>0</v>
      </c>
      <c r="AB26" s="3">
        <f t="shared" si="9"/>
        <v>0</v>
      </c>
      <c r="AD26" s="3">
        <f t="shared" si="3"/>
        <v>0</v>
      </c>
      <c r="AE26" s="3">
        <f t="shared" si="4"/>
        <v>0</v>
      </c>
      <c r="AF26" s="3">
        <f t="shared" si="10"/>
        <v>0</v>
      </c>
    </row>
    <row r="27" spans="2:32" ht="15.75" customHeight="1" x14ac:dyDescent="0.2">
      <c r="B27" s="68">
        <v>18</v>
      </c>
      <c r="C27" s="88"/>
      <c r="D27" s="90"/>
      <c r="E27" s="91"/>
      <c r="F27" s="71"/>
      <c r="G27" s="72"/>
      <c r="H27" s="20" t="str">
        <f t="shared" si="5"/>
        <v/>
      </c>
      <c r="I27" s="69" t="s">
        <v>24</v>
      </c>
      <c r="J27" s="80">
        <f t="shared" si="6"/>
        <v>0</v>
      </c>
      <c r="K27" s="81"/>
      <c r="L27" s="81"/>
      <c r="M27" s="70" t="s">
        <v>24</v>
      </c>
      <c r="N27" s="80" t="str">
        <f t="shared" si="0"/>
        <v>0</v>
      </c>
      <c r="O27" s="70"/>
      <c r="P27" s="85"/>
      <c r="Q27" s="21" t="str">
        <f t="shared" si="1"/>
        <v/>
      </c>
      <c r="R27" s="17"/>
      <c r="S27" s="22">
        <f t="shared" si="7"/>
        <v>0</v>
      </c>
      <c r="T27" s="22">
        <f t="shared" si="7"/>
        <v>0</v>
      </c>
      <c r="U27" s="22">
        <f t="shared" si="7"/>
        <v>0</v>
      </c>
      <c r="W27" s="23">
        <f t="shared" si="8"/>
        <v>0</v>
      </c>
      <c r="X27" s="23">
        <f t="shared" si="8"/>
        <v>0</v>
      </c>
      <c r="Y27" s="23">
        <f t="shared" si="8"/>
        <v>0</v>
      </c>
      <c r="AA27" s="3">
        <f t="shared" si="2"/>
        <v>0</v>
      </c>
      <c r="AB27" s="3">
        <f t="shared" si="9"/>
        <v>0</v>
      </c>
      <c r="AD27" s="3">
        <f t="shared" si="3"/>
        <v>0</v>
      </c>
      <c r="AE27" s="3">
        <f t="shared" si="4"/>
        <v>0</v>
      </c>
      <c r="AF27" s="3">
        <f t="shared" si="10"/>
        <v>0</v>
      </c>
    </row>
    <row r="28" spans="2:32" ht="15.75" customHeight="1" x14ac:dyDescent="0.2">
      <c r="B28" s="68">
        <v>19</v>
      </c>
      <c r="C28" s="88"/>
      <c r="D28" s="90"/>
      <c r="E28" s="91"/>
      <c r="F28" s="71"/>
      <c r="G28" s="72"/>
      <c r="H28" s="20" t="str">
        <f t="shared" si="5"/>
        <v/>
      </c>
      <c r="I28" s="69" t="s">
        <v>24</v>
      </c>
      <c r="J28" s="80">
        <f t="shared" si="6"/>
        <v>0</v>
      </c>
      <c r="K28" s="81"/>
      <c r="L28" s="81"/>
      <c r="M28" s="70" t="s">
        <v>24</v>
      </c>
      <c r="N28" s="80" t="str">
        <f t="shared" si="0"/>
        <v>0</v>
      </c>
      <c r="O28" s="70"/>
      <c r="P28" s="85"/>
      <c r="Q28" s="21" t="str">
        <f t="shared" si="1"/>
        <v/>
      </c>
      <c r="R28" s="17"/>
      <c r="S28" s="22">
        <f t="shared" si="7"/>
        <v>0</v>
      </c>
      <c r="T28" s="22">
        <f t="shared" si="7"/>
        <v>0</v>
      </c>
      <c r="U28" s="22">
        <f t="shared" si="7"/>
        <v>0</v>
      </c>
      <c r="W28" s="23">
        <f t="shared" si="8"/>
        <v>0</v>
      </c>
      <c r="X28" s="23">
        <f t="shared" si="8"/>
        <v>0</v>
      </c>
      <c r="Y28" s="23">
        <f t="shared" si="8"/>
        <v>0</v>
      </c>
      <c r="AA28" s="3">
        <f t="shared" si="2"/>
        <v>0</v>
      </c>
      <c r="AB28" s="3">
        <f t="shared" si="9"/>
        <v>0</v>
      </c>
      <c r="AD28" s="3">
        <f t="shared" si="3"/>
        <v>0</v>
      </c>
      <c r="AE28" s="3">
        <f t="shared" si="4"/>
        <v>0</v>
      </c>
      <c r="AF28" s="3">
        <f t="shared" si="10"/>
        <v>0</v>
      </c>
    </row>
    <row r="29" spans="2:32" ht="15.75" customHeight="1" x14ac:dyDescent="0.2">
      <c r="B29" s="68">
        <v>20</v>
      </c>
      <c r="C29" s="88"/>
      <c r="D29" s="90"/>
      <c r="E29" s="91"/>
      <c r="F29" s="71"/>
      <c r="G29" s="72"/>
      <c r="H29" s="20" t="str">
        <f t="shared" si="5"/>
        <v/>
      </c>
      <c r="I29" s="69" t="s">
        <v>24</v>
      </c>
      <c r="J29" s="80">
        <f t="shared" si="6"/>
        <v>0</v>
      </c>
      <c r="K29" s="81"/>
      <c r="L29" s="81"/>
      <c r="M29" s="70" t="s">
        <v>24</v>
      </c>
      <c r="N29" s="80" t="str">
        <f t="shared" si="0"/>
        <v>0</v>
      </c>
      <c r="O29" s="70"/>
      <c r="P29" s="85"/>
      <c r="Q29" s="21" t="str">
        <f t="shared" si="1"/>
        <v/>
      </c>
      <c r="R29" s="17"/>
      <c r="S29" s="22">
        <f t="shared" si="7"/>
        <v>0</v>
      </c>
      <c r="T29" s="22">
        <f t="shared" si="7"/>
        <v>0</v>
      </c>
      <c r="U29" s="22">
        <f t="shared" si="7"/>
        <v>0</v>
      </c>
      <c r="W29" s="23">
        <f t="shared" si="8"/>
        <v>0</v>
      </c>
      <c r="X29" s="23">
        <f t="shared" si="8"/>
        <v>0</v>
      </c>
      <c r="Y29" s="23">
        <f t="shared" si="8"/>
        <v>0</v>
      </c>
      <c r="AA29" s="3">
        <f t="shared" si="2"/>
        <v>0</v>
      </c>
      <c r="AB29" s="3">
        <f t="shared" si="9"/>
        <v>0</v>
      </c>
      <c r="AD29" s="3">
        <f t="shared" si="3"/>
        <v>0</v>
      </c>
      <c r="AE29" s="3">
        <f t="shared" si="4"/>
        <v>0</v>
      </c>
      <c r="AF29" s="3">
        <f t="shared" si="10"/>
        <v>0</v>
      </c>
    </row>
    <row r="30" spans="2:32" ht="15.75" customHeight="1" x14ac:dyDescent="0.2">
      <c r="B30" s="68">
        <v>21</v>
      </c>
      <c r="C30" s="88"/>
      <c r="D30" s="90"/>
      <c r="E30" s="91"/>
      <c r="F30" s="71"/>
      <c r="G30" s="72"/>
      <c r="H30" s="20" t="str">
        <f t="shared" si="5"/>
        <v/>
      </c>
      <c r="I30" s="69" t="s">
        <v>24</v>
      </c>
      <c r="J30" s="80">
        <f t="shared" si="6"/>
        <v>0</v>
      </c>
      <c r="K30" s="81"/>
      <c r="L30" s="81"/>
      <c r="M30" s="70" t="s">
        <v>24</v>
      </c>
      <c r="N30" s="80" t="str">
        <f t="shared" si="0"/>
        <v>0</v>
      </c>
      <c r="O30" s="70"/>
      <c r="P30" s="85"/>
      <c r="Q30" s="21" t="str">
        <f t="shared" si="1"/>
        <v/>
      </c>
      <c r="R30" s="17"/>
      <c r="S30" s="22">
        <f t="shared" si="7"/>
        <v>0</v>
      </c>
      <c r="T30" s="22">
        <f t="shared" si="7"/>
        <v>0</v>
      </c>
      <c r="U30" s="22">
        <f t="shared" si="7"/>
        <v>0</v>
      </c>
      <c r="W30" s="23">
        <f t="shared" si="8"/>
        <v>0</v>
      </c>
      <c r="X30" s="23">
        <f t="shared" si="8"/>
        <v>0</v>
      </c>
      <c r="Y30" s="23">
        <f t="shared" si="8"/>
        <v>0</v>
      </c>
      <c r="AA30" s="3">
        <f t="shared" si="2"/>
        <v>0</v>
      </c>
      <c r="AB30" s="3">
        <f t="shared" si="9"/>
        <v>0</v>
      </c>
      <c r="AD30" s="3">
        <f t="shared" si="3"/>
        <v>0</v>
      </c>
      <c r="AE30" s="3">
        <f t="shared" si="4"/>
        <v>0</v>
      </c>
      <c r="AF30" s="3">
        <f t="shared" si="10"/>
        <v>0</v>
      </c>
    </row>
    <row r="31" spans="2:32" ht="15.75" customHeight="1" x14ac:dyDescent="0.2">
      <c r="B31" s="68">
        <v>22</v>
      </c>
      <c r="C31" s="88"/>
      <c r="D31" s="90"/>
      <c r="E31" s="91"/>
      <c r="F31" s="71"/>
      <c r="G31" s="72"/>
      <c r="H31" s="20" t="str">
        <f t="shared" si="5"/>
        <v/>
      </c>
      <c r="I31" s="69" t="s">
        <v>24</v>
      </c>
      <c r="J31" s="80">
        <f t="shared" si="6"/>
        <v>0</v>
      </c>
      <c r="K31" s="81"/>
      <c r="L31" s="81"/>
      <c r="M31" s="70" t="s">
        <v>24</v>
      </c>
      <c r="N31" s="80" t="str">
        <f t="shared" si="0"/>
        <v>0</v>
      </c>
      <c r="O31" s="70"/>
      <c r="P31" s="85"/>
      <c r="Q31" s="21" t="str">
        <f t="shared" si="1"/>
        <v/>
      </c>
      <c r="R31" s="17"/>
      <c r="S31" s="22">
        <f t="shared" si="7"/>
        <v>0</v>
      </c>
      <c r="T31" s="22">
        <f t="shared" si="7"/>
        <v>0</v>
      </c>
      <c r="U31" s="22">
        <f t="shared" si="7"/>
        <v>0</v>
      </c>
      <c r="W31" s="23">
        <f t="shared" si="8"/>
        <v>0</v>
      </c>
      <c r="X31" s="23">
        <f t="shared" si="8"/>
        <v>0</v>
      </c>
      <c r="Y31" s="23">
        <f t="shared" si="8"/>
        <v>0</v>
      </c>
      <c r="AA31" s="3">
        <f t="shared" si="2"/>
        <v>0</v>
      </c>
      <c r="AB31" s="3">
        <f t="shared" si="9"/>
        <v>0</v>
      </c>
      <c r="AD31" s="3">
        <f t="shared" si="3"/>
        <v>0</v>
      </c>
      <c r="AE31" s="3">
        <f t="shared" si="4"/>
        <v>0</v>
      </c>
      <c r="AF31" s="3">
        <f t="shared" si="10"/>
        <v>0</v>
      </c>
    </row>
    <row r="32" spans="2:32" ht="15.75" customHeight="1" x14ac:dyDescent="0.2">
      <c r="B32" s="68">
        <v>23</v>
      </c>
      <c r="C32" s="88"/>
      <c r="D32" s="90"/>
      <c r="E32" s="91"/>
      <c r="F32" s="71"/>
      <c r="G32" s="72"/>
      <c r="H32" s="20" t="str">
        <f t="shared" si="5"/>
        <v/>
      </c>
      <c r="I32" s="69" t="s">
        <v>24</v>
      </c>
      <c r="J32" s="80">
        <f t="shared" si="6"/>
        <v>0</v>
      </c>
      <c r="K32" s="81"/>
      <c r="L32" s="81"/>
      <c r="M32" s="70" t="s">
        <v>24</v>
      </c>
      <c r="N32" s="80" t="str">
        <f t="shared" si="0"/>
        <v>0</v>
      </c>
      <c r="O32" s="70"/>
      <c r="P32" s="85"/>
      <c r="Q32" s="21" t="str">
        <f t="shared" si="1"/>
        <v/>
      </c>
      <c r="R32" s="17"/>
      <c r="S32" s="22">
        <f t="shared" si="7"/>
        <v>0</v>
      </c>
      <c r="T32" s="22">
        <f t="shared" si="7"/>
        <v>0</v>
      </c>
      <c r="U32" s="22">
        <f t="shared" si="7"/>
        <v>0</v>
      </c>
      <c r="W32" s="23">
        <f t="shared" si="8"/>
        <v>0</v>
      </c>
      <c r="X32" s="23">
        <f t="shared" si="8"/>
        <v>0</v>
      </c>
      <c r="Y32" s="23">
        <f t="shared" si="8"/>
        <v>0</v>
      </c>
      <c r="AA32" s="3">
        <f t="shared" si="2"/>
        <v>0</v>
      </c>
      <c r="AB32" s="3">
        <f t="shared" si="9"/>
        <v>0</v>
      </c>
      <c r="AD32" s="3">
        <f t="shared" si="3"/>
        <v>0</v>
      </c>
      <c r="AE32" s="3">
        <f t="shared" si="4"/>
        <v>0</v>
      </c>
      <c r="AF32" s="3">
        <f t="shared" si="10"/>
        <v>0</v>
      </c>
    </row>
    <row r="33" spans="2:32" ht="15.75" customHeight="1" x14ac:dyDescent="0.2">
      <c r="B33" s="68">
        <v>24</v>
      </c>
      <c r="C33" s="88"/>
      <c r="D33" s="90"/>
      <c r="E33" s="91"/>
      <c r="F33" s="71"/>
      <c r="G33" s="72"/>
      <c r="H33" s="20" t="str">
        <f t="shared" si="5"/>
        <v/>
      </c>
      <c r="I33" s="69" t="s">
        <v>24</v>
      </c>
      <c r="J33" s="80">
        <f t="shared" si="6"/>
        <v>0</v>
      </c>
      <c r="K33" s="81"/>
      <c r="L33" s="81"/>
      <c r="M33" s="70" t="s">
        <v>24</v>
      </c>
      <c r="N33" s="80" t="str">
        <f t="shared" si="0"/>
        <v>0</v>
      </c>
      <c r="O33" s="70"/>
      <c r="P33" s="85"/>
      <c r="Q33" s="21" t="str">
        <f t="shared" si="1"/>
        <v/>
      </c>
      <c r="R33" s="17"/>
      <c r="S33" s="22">
        <f t="shared" si="7"/>
        <v>0</v>
      </c>
      <c r="T33" s="22">
        <f t="shared" si="7"/>
        <v>0</v>
      </c>
      <c r="U33" s="22">
        <f t="shared" si="7"/>
        <v>0</v>
      </c>
      <c r="W33" s="23">
        <f t="shared" si="8"/>
        <v>0</v>
      </c>
      <c r="X33" s="23">
        <f t="shared" si="8"/>
        <v>0</v>
      </c>
      <c r="Y33" s="23">
        <f t="shared" si="8"/>
        <v>0</v>
      </c>
      <c r="AA33" s="3">
        <f t="shared" si="2"/>
        <v>0</v>
      </c>
      <c r="AB33" s="3">
        <f t="shared" si="9"/>
        <v>0</v>
      </c>
      <c r="AD33" s="3">
        <f t="shared" si="3"/>
        <v>0</v>
      </c>
      <c r="AE33" s="3">
        <f t="shared" si="4"/>
        <v>0</v>
      </c>
      <c r="AF33" s="3">
        <f t="shared" si="10"/>
        <v>0</v>
      </c>
    </row>
    <row r="34" spans="2:32" ht="15.75" customHeight="1" x14ac:dyDescent="0.2">
      <c r="B34" s="68">
        <v>25</v>
      </c>
      <c r="C34" s="88"/>
      <c r="D34" s="90"/>
      <c r="E34" s="91"/>
      <c r="F34" s="71"/>
      <c r="G34" s="72"/>
      <c r="H34" s="20" t="str">
        <f t="shared" si="5"/>
        <v/>
      </c>
      <c r="I34" s="69" t="s">
        <v>24</v>
      </c>
      <c r="J34" s="80">
        <f t="shared" si="6"/>
        <v>0</v>
      </c>
      <c r="K34" s="81"/>
      <c r="L34" s="81"/>
      <c r="M34" s="70" t="s">
        <v>24</v>
      </c>
      <c r="N34" s="80" t="str">
        <f t="shared" si="0"/>
        <v>0</v>
      </c>
      <c r="O34" s="70"/>
      <c r="P34" s="85"/>
      <c r="Q34" s="21" t="str">
        <f t="shared" si="1"/>
        <v/>
      </c>
      <c r="R34" s="17"/>
      <c r="S34" s="22">
        <f t="shared" si="7"/>
        <v>0</v>
      </c>
      <c r="T34" s="22">
        <f t="shared" si="7"/>
        <v>0</v>
      </c>
      <c r="U34" s="22">
        <f t="shared" si="7"/>
        <v>0</v>
      </c>
      <c r="W34" s="23">
        <f t="shared" si="8"/>
        <v>0</v>
      </c>
      <c r="X34" s="23">
        <f t="shared" si="8"/>
        <v>0</v>
      </c>
      <c r="Y34" s="23">
        <f t="shared" si="8"/>
        <v>0</v>
      </c>
      <c r="AA34" s="3">
        <f t="shared" si="2"/>
        <v>0</v>
      </c>
      <c r="AB34" s="3">
        <f t="shared" si="9"/>
        <v>0</v>
      </c>
      <c r="AD34" s="3">
        <f t="shared" si="3"/>
        <v>0</v>
      </c>
      <c r="AE34" s="3">
        <f t="shared" si="4"/>
        <v>0</v>
      </c>
      <c r="AF34" s="3">
        <f t="shared" si="10"/>
        <v>0</v>
      </c>
    </row>
    <row r="35" spans="2:32" ht="15.75" customHeight="1" x14ac:dyDescent="0.2">
      <c r="B35" s="68">
        <v>26</v>
      </c>
      <c r="C35" s="88"/>
      <c r="D35" s="90"/>
      <c r="E35" s="91"/>
      <c r="F35" s="71"/>
      <c r="G35" s="72"/>
      <c r="H35" s="20" t="str">
        <f t="shared" si="5"/>
        <v/>
      </c>
      <c r="I35" s="69" t="s">
        <v>24</v>
      </c>
      <c r="J35" s="80">
        <f t="shared" si="6"/>
        <v>0</v>
      </c>
      <c r="K35" s="81"/>
      <c r="L35" s="81"/>
      <c r="M35" s="70" t="s">
        <v>24</v>
      </c>
      <c r="N35" s="80" t="str">
        <f t="shared" si="0"/>
        <v>0</v>
      </c>
      <c r="O35" s="70"/>
      <c r="P35" s="85"/>
      <c r="Q35" s="21" t="str">
        <f t="shared" si="1"/>
        <v/>
      </c>
      <c r="R35" s="17"/>
      <c r="S35" s="22">
        <f t="shared" si="7"/>
        <v>0</v>
      </c>
      <c r="T35" s="22">
        <f t="shared" si="7"/>
        <v>0</v>
      </c>
      <c r="U35" s="22">
        <f t="shared" si="7"/>
        <v>0</v>
      </c>
      <c r="W35" s="23">
        <f t="shared" si="8"/>
        <v>0</v>
      </c>
      <c r="X35" s="23">
        <f t="shared" si="8"/>
        <v>0</v>
      </c>
      <c r="Y35" s="23">
        <f t="shared" si="8"/>
        <v>0</v>
      </c>
      <c r="AA35" s="3">
        <f t="shared" si="2"/>
        <v>0</v>
      </c>
      <c r="AB35" s="3">
        <f t="shared" si="9"/>
        <v>0</v>
      </c>
      <c r="AD35" s="3">
        <f t="shared" si="3"/>
        <v>0</v>
      </c>
      <c r="AE35" s="3">
        <f t="shared" si="4"/>
        <v>0</v>
      </c>
      <c r="AF35" s="3">
        <f t="shared" si="10"/>
        <v>0</v>
      </c>
    </row>
    <row r="36" spans="2:32" ht="15.75" customHeight="1" x14ac:dyDescent="0.2">
      <c r="B36" s="68">
        <v>27</v>
      </c>
      <c r="C36" s="88"/>
      <c r="D36" s="90"/>
      <c r="E36" s="91"/>
      <c r="F36" s="71"/>
      <c r="G36" s="72"/>
      <c r="H36" s="20" t="str">
        <f t="shared" si="5"/>
        <v/>
      </c>
      <c r="I36" s="69" t="s">
        <v>24</v>
      </c>
      <c r="J36" s="80">
        <f t="shared" si="6"/>
        <v>0</v>
      </c>
      <c r="K36" s="81"/>
      <c r="L36" s="81"/>
      <c r="M36" s="70" t="s">
        <v>24</v>
      </c>
      <c r="N36" s="80" t="str">
        <f t="shared" si="0"/>
        <v>0</v>
      </c>
      <c r="O36" s="70"/>
      <c r="P36" s="85"/>
      <c r="Q36" s="21" t="str">
        <f t="shared" si="1"/>
        <v/>
      </c>
      <c r="R36" s="17"/>
      <c r="S36" s="22">
        <f t="shared" si="7"/>
        <v>0</v>
      </c>
      <c r="T36" s="22">
        <f t="shared" si="7"/>
        <v>0</v>
      </c>
      <c r="U36" s="22">
        <f t="shared" si="7"/>
        <v>0</v>
      </c>
      <c r="W36" s="23">
        <f t="shared" si="8"/>
        <v>0</v>
      </c>
      <c r="X36" s="23">
        <f t="shared" si="8"/>
        <v>0</v>
      </c>
      <c r="Y36" s="23">
        <f t="shared" si="8"/>
        <v>0</v>
      </c>
      <c r="AA36" s="3">
        <f t="shared" si="2"/>
        <v>0</v>
      </c>
      <c r="AB36" s="3">
        <f t="shared" si="9"/>
        <v>0</v>
      </c>
      <c r="AD36" s="3">
        <f t="shared" si="3"/>
        <v>0</v>
      </c>
      <c r="AE36" s="3">
        <f t="shared" si="4"/>
        <v>0</v>
      </c>
      <c r="AF36" s="3">
        <f t="shared" si="10"/>
        <v>0</v>
      </c>
    </row>
    <row r="37" spans="2:32" ht="15.75" customHeight="1" x14ac:dyDescent="0.2">
      <c r="B37" s="68">
        <v>28</v>
      </c>
      <c r="C37" s="88"/>
      <c r="D37" s="90"/>
      <c r="E37" s="91"/>
      <c r="F37" s="71"/>
      <c r="G37" s="72"/>
      <c r="H37" s="20" t="str">
        <f t="shared" si="5"/>
        <v/>
      </c>
      <c r="I37" s="69" t="s">
        <v>24</v>
      </c>
      <c r="J37" s="80">
        <f t="shared" si="6"/>
        <v>0</v>
      </c>
      <c r="K37" s="81"/>
      <c r="L37" s="81"/>
      <c r="M37" s="70" t="s">
        <v>24</v>
      </c>
      <c r="N37" s="80" t="str">
        <f t="shared" si="0"/>
        <v>0</v>
      </c>
      <c r="O37" s="70"/>
      <c r="P37" s="85"/>
      <c r="Q37" s="21" t="str">
        <f t="shared" si="1"/>
        <v/>
      </c>
      <c r="R37" s="17"/>
      <c r="S37" s="22">
        <f t="shared" si="7"/>
        <v>0</v>
      </c>
      <c r="T37" s="22">
        <f t="shared" si="7"/>
        <v>0</v>
      </c>
      <c r="U37" s="22">
        <f t="shared" si="7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AA37" s="3">
        <f t="shared" si="2"/>
        <v>0</v>
      </c>
      <c r="AB37" s="3">
        <f t="shared" si="9"/>
        <v>0</v>
      </c>
      <c r="AD37" s="3">
        <f t="shared" si="3"/>
        <v>0</v>
      </c>
      <c r="AE37" s="3">
        <f t="shared" si="4"/>
        <v>0</v>
      </c>
      <c r="AF37" s="3">
        <f t="shared" si="10"/>
        <v>0</v>
      </c>
    </row>
    <row r="38" spans="2:32" ht="15.75" customHeight="1" x14ac:dyDescent="0.2">
      <c r="B38" s="68">
        <v>29</v>
      </c>
      <c r="C38" s="88"/>
      <c r="D38" s="90"/>
      <c r="E38" s="91"/>
      <c r="F38" s="71"/>
      <c r="G38" s="72"/>
      <c r="H38" s="20" t="str">
        <f t="shared" si="5"/>
        <v/>
      </c>
      <c r="I38" s="69" t="s">
        <v>24</v>
      </c>
      <c r="J38" s="80">
        <f t="shared" si="6"/>
        <v>0</v>
      </c>
      <c r="K38" s="81"/>
      <c r="L38" s="81"/>
      <c r="M38" s="70" t="s">
        <v>24</v>
      </c>
      <c r="N38" s="80" t="str">
        <f t="shared" si="0"/>
        <v>0</v>
      </c>
      <c r="O38" s="70"/>
      <c r="P38" s="85"/>
      <c r="Q38" s="21" t="str">
        <f t="shared" si="1"/>
        <v/>
      </c>
      <c r="R38" s="17"/>
      <c r="S38" s="22">
        <f t="shared" si="7"/>
        <v>0</v>
      </c>
      <c r="T38" s="22">
        <f t="shared" si="7"/>
        <v>0</v>
      </c>
      <c r="U38" s="22">
        <f t="shared" si="7"/>
        <v>0</v>
      </c>
      <c r="W38" s="23">
        <f t="shared" si="8"/>
        <v>0</v>
      </c>
      <c r="X38" s="23">
        <f t="shared" si="8"/>
        <v>0</v>
      </c>
      <c r="Y38" s="23">
        <f t="shared" si="8"/>
        <v>0</v>
      </c>
      <c r="AA38" s="3">
        <f t="shared" si="2"/>
        <v>0</v>
      </c>
      <c r="AB38" s="3">
        <f t="shared" si="9"/>
        <v>0</v>
      </c>
      <c r="AD38" s="3">
        <f t="shared" si="3"/>
        <v>0</v>
      </c>
      <c r="AE38" s="3">
        <f t="shared" si="4"/>
        <v>0</v>
      </c>
      <c r="AF38" s="3">
        <f t="shared" si="10"/>
        <v>0</v>
      </c>
    </row>
    <row r="39" spans="2:32" ht="15.75" customHeight="1" x14ac:dyDescent="0.2">
      <c r="B39" s="68">
        <v>30</v>
      </c>
      <c r="C39" s="88"/>
      <c r="D39" s="90"/>
      <c r="E39" s="91"/>
      <c r="F39" s="71"/>
      <c r="G39" s="72"/>
      <c r="H39" s="20" t="str">
        <f t="shared" si="5"/>
        <v/>
      </c>
      <c r="I39" s="69" t="s">
        <v>24</v>
      </c>
      <c r="J39" s="80">
        <f t="shared" si="6"/>
        <v>0</v>
      </c>
      <c r="K39" s="81"/>
      <c r="L39" s="81"/>
      <c r="M39" s="70" t="s">
        <v>24</v>
      </c>
      <c r="N39" s="80" t="str">
        <f t="shared" si="0"/>
        <v>0</v>
      </c>
      <c r="O39" s="70"/>
      <c r="P39" s="85"/>
      <c r="Q39" s="21" t="str">
        <f t="shared" si="1"/>
        <v/>
      </c>
      <c r="R39" s="17"/>
      <c r="S39" s="22">
        <f t="shared" si="7"/>
        <v>0</v>
      </c>
      <c r="T39" s="22">
        <f t="shared" si="7"/>
        <v>0</v>
      </c>
      <c r="U39" s="22">
        <f t="shared" si="7"/>
        <v>0</v>
      </c>
      <c r="W39" s="23">
        <f t="shared" si="8"/>
        <v>0</v>
      </c>
      <c r="X39" s="23">
        <f t="shared" si="8"/>
        <v>0</v>
      </c>
      <c r="Y39" s="23">
        <f t="shared" si="8"/>
        <v>0</v>
      </c>
      <c r="AA39" s="3">
        <f t="shared" si="2"/>
        <v>0</v>
      </c>
      <c r="AB39" s="3">
        <f t="shared" si="9"/>
        <v>0</v>
      </c>
      <c r="AD39" s="3">
        <f t="shared" si="3"/>
        <v>0</v>
      </c>
      <c r="AE39" s="3">
        <f t="shared" si="4"/>
        <v>0</v>
      </c>
      <c r="AF39" s="3">
        <f t="shared" si="10"/>
        <v>0</v>
      </c>
    </row>
    <row r="40" spans="2:32" ht="15.75" customHeight="1" x14ac:dyDescent="0.2">
      <c r="B40" s="73">
        <v>31</v>
      </c>
      <c r="C40" s="89"/>
      <c r="D40" s="92"/>
      <c r="E40" s="93"/>
      <c r="F40" s="76"/>
      <c r="G40" s="77"/>
      <c r="H40" s="24" t="str">
        <f t="shared" si="5"/>
        <v/>
      </c>
      <c r="I40" s="74" t="s">
        <v>24</v>
      </c>
      <c r="J40" s="82">
        <f t="shared" si="6"/>
        <v>0</v>
      </c>
      <c r="K40" s="83"/>
      <c r="L40" s="83"/>
      <c r="M40" s="75" t="s">
        <v>24</v>
      </c>
      <c r="N40" s="82" t="str">
        <f t="shared" si="0"/>
        <v>0</v>
      </c>
      <c r="O40" s="75"/>
      <c r="P40" s="86"/>
      <c r="Q40" s="25" t="str">
        <f t="shared" si="1"/>
        <v/>
      </c>
      <c r="R40" s="17"/>
      <c r="S40" s="26">
        <f t="shared" si="7"/>
        <v>0</v>
      </c>
      <c r="T40" s="26">
        <f t="shared" si="7"/>
        <v>0</v>
      </c>
      <c r="U40" s="26">
        <f t="shared" si="7"/>
        <v>0</v>
      </c>
      <c r="W40" s="27">
        <f t="shared" si="8"/>
        <v>0</v>
      </c>
      <c r="X40" s="27">
        <f t="shared" si="8"/>
        <v>0</v>
      </c>
      <c r="Y40" s="27">
        <f t="shared" si="8"/>
        <v>0</v>
      </c>
      <c r="AA40" s="3">
        <f t="shared" si="2"/>
        <v>0</v>
      </c>
      <c r="AB40" s="3">
        <f t="shared" si="9"/>
        <v>0</v>
      </c>
      <c r="AD40" s="3">
        <f t="shared" si="3"/>
        <v>0</v>
      </c>
      <c r="AE40" s="3">
        <f t="shared" si="4"/>
        <v>0</v>
      </c>
      <c r="AF40" s="3">
        <f t="shared" si="10"/>
        <v>0</v>
      </c>
    </row>
    <row r="41" spans="2:32" ht="5.25" customHeight="1" x14ac:dyDescent="0.2">
      <c r="B41" s="133"/>
      <c r="C41" s="133"/>
      <c r="D41" s="135"/>
      <c r="E41" s="135"/>
      <c r="F41" s="135"/>
      <c r="G41" s="135"/>
      <c r="H41" s="135"/>
      <c r="I41" s="133"/>
      <c r="J41" s="133"/>
      <c r="K41" s="133"/>
      <c r="L41" s="133"/>
      <c r="M41" s="133"/>
      <c r="N41" s="135"/>
      <c r="O41" s="135"/>
      <c r="P41" s="135"/>
      <c r="Q41" s="135"/>
    </row>
    <row r="42" spans="2:32" ht="21" customHeight="1" x14ac:dyDescent="0.2">
      <c r="B42" s="134"/>
      <c r="C42" s="134"/>
      <c r="D42" s="28" t="s">
        <v>28</v>
      </c>
      <c r="E42" s="29"/>
      <c r="F42" s="137" t="s">
        <v>29</v>
      </c>
      <c r="G42" s="138"/>
      <c r="H42" s="139"/>
      <c r="I42" s="136"/>
      <c r="J42" s="136"/>
      <c r="K42" s="136"/>
      <c r="L42" s="136"/>
      <c r="M42" s="136"/>
      <c r="N42" s="140" t="s">
        <v>30</v>
      </c>
      <c r="O42" s="141"/>
      <c r="P42" s="142">
        <f>SUM(Q10:Q40)</f>
        <v>0</v>
      </c>
      <c r="Q42" s="143"/>
      <c r="S42" s="30">
        <f>SUM(S10:S41)</f>
        <v>0</v>
      </c>
      <c r="T42" s="30">
        <f>SUM(T10:T41)</f>
        <v>0</v>
      </c>
      <c r="U42" s="30">
        <f>SUM(U10:U41)</f>
        <v>0</v>
      </c>
      <c r="W42" s="3">
        <f>SUM(W10:W41)</f>
        <v>0</v>
      </c>
      <c r="X42" s="3">
        <f>SUM(X10:X41)</f>
        <v>0</v>
      </c>
      <c r="Y42" s="3">
        <f>SUM(Y10:Y41)</f>
        <v>0</v>
      </c>
      <c r="AA42" s="3">
        <f>SUM(AA10:AA40)</f>
        <v>0</v>
      </c>
      <c r="AB42" s="3">
        <f>SUM(AB10:AB40)</f>
        <v>0</v>
      </c>
      <c r="AD42" s="3">
        <f t="shared" ref="AD42:AF42" si="11">SUM(AD10:AD40)</f>
        <v>0</v>
      </c>
      <c r="AE42" s="3">
        <f t="shared" si="11"/>
        <v>0</v>
      </c>
      <c r="AF42" s="3">
        <f t="shared" si="11"/>
        <v>0</v>
      </c>
    </row>
    <row r="43" spans="2:32" ht="21" customHeight="1" x14ac:dyDescent="0.2">
      <c r="B43" s="144" t="s">
        <v>33</v>
      </c>
      <c r="C43" s="145"/>
      <c r="D43" s="31">
        <f>AF42</f>
        <v>0</v>
      </c>
      <c r="E43" s="32"/>
      <c r="F43" s="111">
        <f>W42</f>
        <v>0</v>
      </c>
      <c r="G43" s="112"/>
      <c r="H43" s="113"/>
      <c r="I43" s="136"/>
      <c r="J43" s="136"/>
      <c r="K43" s="136"/>
      <c r="L43" s="136"/>
      <c r="M43" s="136"/>
      <c r="N43" s="114" t="s">
        <v>31</v>
      </c>
      <c r="O43" s="115"/>
      <c r="P43" s="116">
        <f>IF(AND(P42&lt;&gt;"",K5&lt;&gt;""),P42*K5,0)</f>
        <v>0</v>
      </c>
      <c r="Q43" s="117"/>
    </row>
    <row r="44" spans="2:32" ht="21" customHeight="1" x14ac:dyDescent="0.2">
      <c r="B44" s="118" t="s">
        <v>22</v>
      </c>
      <c r="C44" s="119"/>
      <c r="D44" s="33">
        <f>T42</f>
        <v>0</v>
      </c>
      <c r="E44" s="34"/>
      <c r="F44" s="120">
        <f>X42</f>
        <v>0</v>
      </c>
      <c r="G44" s="121"/>
      <c r="H44" s="122"/>
      <c r="I44" s="136"/>
      <c r="J44" s="136"/>
      <c r="K44" s="136"/>
      <c r="L44" s="136"/>
      <c r="M44" s="136"/>
      <c r="N44" s="123"/>
      <c r="O44" s="123"/>
      <c r="P44" s="123"/>
      <c r="Q44" s="123"/>
    </row>
    <row r="45" spans="2:32" ht="21" customHeight="1" x14ac:dyDescent="0.2">
      <c r="B45" s="124" t="s">
        <v>23</v>
      </c>
      <c r="C45" s="125"/>
      <c r="D45" s="35">
        <f>U42</f>
        <v>0</v>
      </c>
      <c r="E45" s="36"/>
      <c r="F45" s="126">
        <f>Y42</f>
        <v>0</v>
      </c>
      <c r="G45" s="127"/>
      <c r="H45" s="117"/>
      <c r="I45" s="134"/>
      <c r="J45" s="134"/>
      <c r="K45" s="134"/>
      <c r="L45" s="134"/>
      <c r="M45" s="134"/>
      <c r="N45" s="128" t="s">
        <v>32</v>
      </c>
      <c r="O45" s="129"/>
      <c r="P45" s="130">
        <f>P43+D43+D44+D45+F43+F44+F45</f>
        <v>0</v>
      </c>
      <c r="Q45" s="131"/>
    </row>
    <row r="46" spans="2:32" ht="9.75" customHeight="1" x14ac:dyDescent="0.2"/>
    <row r="47" spans="2:32" ht="15.75" customHeight="1" x14ac:dyDescent="0.2"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9"/>
    </row>
    <row r="48" spans="2:32" ht="23.25" customHeight="1" x14ac:dyDescent="0.2">
      <c r="B48" s="40"/>
      <c r="C48" s="110"/>
      <c r="D48" s="110"/>
      <c r="E48" s="42"/>
      <c r="F48" s="42"/>
      <c r="G48" s="42"/>
      <c r="H48" s="42"/>
      <c r="I48" s="42"/>
      <c r="J48" s="42"/>
      <c r="K48" s="42"/>
      <c r="L48" s="42"/>
      <c r="M48" s="41"/>
      <c r="N48" s="41"/>
      <c r="O48" s="41"/>
      <c r="P48" s="41"/>
      <c r="Q48" s="43"/>
    </row>
    <row r="49" spans="2:17" ht="21" customHeight="1" x14ac:dyDescent="0.2">
      <c r="B49" s="44"/>
      <c r="C49" s="45" t="s">
        <v>85</v>
      </c>
      <c r="D49" s="45"/>
      <c r="E49" s="45"/>
      <c r="F49" s="45"/>
      <c r="G49" s="45"/>
      <c r="H49" s="45"/>
      <c r="I49" s="45"/>
      <c r="J49" s="45"/>
      <c r="K49" s="45"/>
      <c r="L49" s="45"/>
      <c r="M49" s="45" t="s">
        <v>86</v>
      </c>
      <c r="N49" s="45"/>
      <c r="O49" s="41"/>
      <c r="P49" s="41"/>
      <c r="Q49" s="46"/>
    </row>
    <row r="50" spans="2:17" x14ac:dyDescent="0.2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ht="78.75" customHeight="1" x14ac:dyDescent="0.2">
      <c r="B51" s="100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</row>
  </sheetData>
  <sheetProtection algorithmName="SHA-512" hashValue="nt1kyTpeG+JzkPgJESG1sHYBlD/eORou2VoVqaA7a0u5pUkzQQWN7PUKZiRW58cTfgSWFUCP4IpZrXinhPCPZw==" saltValue="GiZchZIM3G8aamANHNhIlA==" spinCount="100000" sheet="1" objects="1" scenarios="1" formatColumns="0" formatRows="0" selectLockedCells="1"/>
  <mergeCells count="75">
    <mergeCell ref="K4:Q4"/>
    <mergeCell ref="K5:Q5"/>
    <mergeCell ref="B1:Q1"/>
    <mergeCell ref="B2:C2"/>
    <mergeCell ref="B3:C3"/>
    <mergeCell ref="D3:G3"/>
    <mergeCell ref="I3:J3"/>
    <mergeCell ref="K3:Q3"/>
    <mergeCell ref="B4:C4"/>
    <mergeCell ref="D4:G4"/>
    <mergeCell ref="I4:J4"/>
    <mergeCell ref="B5:C5"/>
    <mergeCell ref="D5:G5"/>
    <mergeCell ref="I5:J5"/>
    <mergeCell ref="B6:C6"/>
    <mergeCell ref="D6:G6"/>
    <mergeCell ref="I8:J8"/>
    <mergeCell ref="K8:L8"/>
    <mergeCell ref="M8:N8"/>
    <mergeCell ref="D8:E8"/>
    <mergeCell ref="S8:U8"/>
    <mergeCell ref="W8:Y8"/>
    <mergeCell ref="B41:C42"/>
    <mergeCell ref="D41:H41"/>
    <mergeCell ref="I41:M45"/>
    <mergeCell ref="N41:Q41"/>
    <mergeCell ref="F42:H42"/>
    <mergeCell ref="N42:O42"/>
    <mergeCell ref="P42:Q42"/>
    <mergeCell ref="B43:C43"/>
    <mergeCell ref="O8:Q8"/>
    <mergeCell ref="F43:H43"/>
    <mergeCell ref="N43:O43"/>
    <mergeCell ref="P43:Q43"/>
    <mergeCell ref="B44:C44"/>
    <mergeCell ref="F44:H44"/>
    <mergeCell ref="B51:Q51"/>
    <mergeCell ref="C48:D48"/>
    <mergeCell ref="N44:Q44"/>
    <mergeCell ref="B45:C45"/>
    <mergeCell ref="F45:H45"/>
    <mergeCell ref="N45:O45"/>
    <mergeCell ref="P45:Q45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9:E39"/>
    <mergeCell ref="D40:E40"/>
    <mergeCell ref="D34:E34"/>
    <mergeCell ref="D35:E35"/>
    <mergeCell ref="D36:E36"/>
    <mergeCell ref="D37:E37"/>
    <mergeCell ref="D38:E38"/>
  </mergeCells>
  <dataValidations count="3">
    <dataValidation type="list" allowBlank="1" showInputMessage="1" showErrorMessage="1" sqref="I10:I40 M10:M40" xr:uid="{1BFB17F4-5F02-433A-BFE0-DB7D4F6F3EF1}">
      <formula1>$W$3:$W$6</formula1>
    </dataValidation>
    <dataValidation type="list" allowBlank="1" showInputMessage="1" showErrorMessage="1" sqref="K10:L40" xr:uid="{A602E6A1-2D06-440D-8126-CDF483985375}">
      <formula1>$Y$3:$Y$4</formula1>
    </dataValidation>
    <dataValidation type="list" allowBlank="1" showInputMessage="1" showErrorMessage="1" sqref="K4" xr:uid="{F90D0A95-2D2B-481D-A081-7CB3AACE7627}">
      <formula1>$X$3:$X$5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43694-72A7-4DAD-A95A-851A6A13AE95}">
  <sheetPr codeName="Tabelle18">
    <outlinePr showOutlineSymbols="0"/>
    <pageSetUpPr fitToPage="1"/>
  </sheetPr>
  <dimension ref="B1:AF51"/>
  <sheetViews>
    <sheetView showGridLines="0" showOutlineSymbols="0" zoomScaleNormal="100" workbookViewId="0">
      <selection activeCell="D3" sqref="D3:G3"/>
    </sheetView>
  </sheetViews>
  <sheetFormatPr baseColWidth="10" defaultRowHeight="14.25" x14ac:dyDescent="0.2"/>
  <cols>
    <col min="1" max="1" width="2.42578125" style="3" customWidth="1"/>
    <col min="2" max="2" width="5" style="3" customWidth="1"/>
    <col min="3" max="3" width="45.7109375" style="3" customWidth="1"/>
    <col min="4" max="4" width="42.7109375" style="3" customWidth="1"/>
    <col min="5" max="5" width="10.85546875" style="3" bestFit="1" customWidth="1"/>
    <col min="6" max="7" width="7.7109375" style="3" customWidth="1"/>
    <col min="8" max="8" width="8.140625" style="3" customWidth="1"/>
    <col min="9" max="9" width="9.7109375" style="3" customWidth="1"/>
    <col min="10" max="10" width="11.7109375" style="3" customWidth="1"/>
    <col min="11" max="11" width="7.42578125" style="3" customWidth="1"/>
    <col min="12" max="12" width="8.140625" style="3" customWidth="1"/>
    <col min="13" max="13" width="9.7109375" style="3" customWidth="1"/>
    <col min="14" max="14" width="10.28515625" style="3" customWidth="1"/>
    <col min="15" max="15" width="12.5703125" style="3" customWidth="1"/>
    <col min="16" max="16" width="12.140625" style="3" customWidth="1"/>
    <col min="17" max="17" width="10.7109375" style="3" customWidth="1"/>
    <col min="18" max="18" width="2.42578125" style="3" customWidth="1"/>
    <col min="19" max="19" width="10.140625" style="3" hidden="1" customWidth="1"/>
    <col min="20" max="20" width="5" style="3" hidden="1" customWidth="1"/>
    <col min="21" max="21" width="6.7109375" style="3" hidden="1" customWidth="1"/>
    <col min="22" max="22" width="5.5703125" style="3" hidden="1" customWidth="1"/>
    <col min="23" max="23" width="7.7109375" style="3" hidden="1" customWidth="1"/>
    <col min="24" max="24" width="17" style="3" hidden="1" customWidth="1"/>
    <col min="25" max="25" width="6.7109375" style="3" hidden="1" customWidth="1"/>
    <col min="26" max="31" width="11.42578125" style="3" hidden="1" customWidth="1"/>
    <col min="32" max="33" width="0" style="3" hidden="1" customWidth="1"/>
    <col min="34" max="16384" width="11.42578125" style="3"/>
  </cols>
  <sheetData>
    <row r="1" spans="2:32" ht="42" customHeight="1" x14ac:dyDescent="0.2">
      <c r="B1" s="151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</row>
    <row r="2" spans="2:32" ht="15" customHeight="1" x14ac:dyDescent="0.2">
      <c r="B2" s="168" t="str">
        <f>Jänner!B2</f>
        <v>Letzte Aktualisierung: 28.04.2022</v>
      </c>
      <c r="C2" s="16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32" ht="21" customHeight="1" x14ac:dyDescent="0.2">
      <c r="B3" s="103" t="s">
        <v>1</v>
      </c>
      <c r="C3" s="104"/>
      <c r="D3" s="154" t="str">
        <f>IF(Juni!D3&lt;&gt;"",Juni!D3,"")</f>
        <v/>
      </c>
      <c r="E3" s="154"/>
      <c r="F3" s="154"/>
      <c r="G3" s="154"/>
      <c r="H3" s="4"/>
      <c r="I3" s="155" t="s">
        <v>5</v>
      </c>
      <c r="J3" s="156"/>
      <c r="K3" s="159">
        <v>43281</v>
      </c>
      <c r="L3" s="160"/>
      <c r="M3" s="160"/>
      <c r="N3" s="160"/>
      <c r="O3" s="160"/>
      <c r="P3" s="160"/>
      <c r="Q3" s="161"/>
      <c r="W3" s="3" t="s">
        <v>24</v>
      </c>
      <c r="X3" s="3" t="s">
        <v>8</v>
      </c>
      <c r="Y3" s="3" t="s">
        <v>80</v>
      </c>
    </row>
    <row r="4" spans="2:32" ht="21" customHeight="1" x14ac:dyDescent="0.2">
      <c r="B4" s="103" t="s">
        <v>2</v>
      </c>
      <c r="C4" s="104"/>
      <c r="D4" s="154" t="str">
        <f>IF(Juni!D4&lt;&gt;"",Juni!D4,"")</f>
        <v/>
      </c>
      <c r="E4" s="154"/>
      <c r="F4" s="154"/>
      <c r="G4" s="154"/>
      <c r="H4" s="5"/>
      <c r="I4" s="108" t="s">
        <v>6</v>
      </c>
      <c r="J4" s="109"/>
      <c r="K4" s="162" t="s">
        <v>8</v>
      </c>
      <c r="L4" s="163"/>
      <c r="M4" s="163"/>
      <c r="N4" s="163"/>
      <c r="O4" s="163"/>
      <c r="P4" s="163"/>
      <c r="Q4" s="164"/>
      <c r="S4" s="6"/>
      <c r="T4" s="6"/>
      <c r="U4" s="6"/>
      <c r="V4" s="6"/>
      <c r="W4" s="6" t="s">
        <v>21</v>
      </c>
      <c r="X4" s="6" t="s">
        <v>25</v>
      </c>
      <c r="Y4" s="6" t="s">
        <v>81</v>
      </c>
    </row>
    <row r="5" spans="2:32" ht="21" customHeight="1" x14ac:dyDescent="0.2">
      <c r="B5" s="103" t="s">
        <v>3</v>
      </c>
      <c r="C5" s="104"/>
      <c r="D5" s="154" t="str">
        <f>IF(Juni!D5&lt;&gt;"",Juni!D5,"")</f>
        <v/>
      </c>
      <c r="E5" s="154"/>
      <c r="F5" s="154"/>
      <c r="G5" s="154"/>
      <c r="H5" s="4"/>
      <c r="I5" s="149" t="s">
        <v>7</v>
      </c>
      <c r="J5" s="150"/>
      <c r="K5" s="165" t="str">
        <f>IF(K4 &lt;&gt; "Bitte auswählen", T5, "")</f>
        <v/>
      </c>
      <c r="L5" s="166"/>
      <c r="M5" s="166"/>
      <c r="N5" s="166"/>
      <c r="O5" s="166"/>
      <c r="P5" s="166"/>
      <c r="Q5" s="167"/>
      <c r="S5" s="7">
        <v>39630</v>
      </c>
      <c r="T5" s="6">
        <f>IF(K3=0, "Monat / Jahr eintragen (oben)", IF(K3&gt;=S5, 0.42, 0.38))</f>
        <v>0.42</v>
      </c>
      <c r="U5" s="6"/>
      <c r="V5" s="6"/>
      <c r="W5" s="6" t="s">
        <v>23</v>
      </c>
      <c r="X5" s="6" t="s">
        <v>26</v>
      </c>
      <c r="Y5" s="6"/>
    </row>
    <row r="6" spans="2:32" ht="21" customHeight="1" x14ac:dyDescent="0.2">
      <c r="B6" s="103" t="s">
        <v>4</v>
      </c>
      <c r="C6" s="104"/>
      <c r="D6" s="154" t="str">
        <f>IF(Juni!D6&lt;&gt;"",Juni!D6,"")</f>
        <v/>
      </c>
      <c r="E6" s="154"/>
      <c r="F6" s="154"/>
      <c r="G6" s="154"/>
      <c r="H6" s="4"/>
      <c r="I6" s="4"/>
      <c r="J6" s="4"/>
      <c r="K6" s="4"/>
      <c r="L6" s="4"/>
      <c r="M6" s="4"/>
      <c r="N6" s="4"/>
      <c r="O6" s="4"/>
      <c r="P6" s="4"/>
      <c r="Q6" s="4"/>
      <c r="S6" s="6"/>
      <c r="T6" s="6"/>
      <c r="U6" s="6"/>
      <c r="V6" s="6"/>
      <c r="W6" s="6" t="s">
        <v>22</v>
      </c>
      <c r="X6" s="6"/>
      <c r="Y6" s="6"/>
    </row>
    <row r="7" spans="2:32" ht="14.25" customHeight="1" x14ac:dyDescent="0.2">
      <c r="S7" s="6"/>
      <c r="T7" s="6"/>
      <c r="U7" s="6"/>
      <c r="V7" s="6"/>
      <c r="W7" s="6"/>
      <c r="X7" s="6"/>
      <c r="Y7" s="6"/>
    </row>
    <row r="8" spans="2:32" ht="15.75" customHeight="1" x14ac:dyDescent="0.2">
      <c r="B8" s="8" t="s">
        <v>9</v>
      </c>
      <c r="C8" s="8" t="s">
        <v>10</v>
      </c>
      <c r="D8" s="94" t="s">
        <v>11</v>
      </c>
      <c r="E8" s="95"/>
      <c r="F8" s="8" t="s">
        <v>12</v>
      </c>
      <c r="G8" s="8" t="s">
        <v>13</v>
      </c>
      <c r="H8" s="8" t="s">
        <v>38</v>
      </c>
      <c r="I8" s="94" t="s">
        <v>14</v>
      </c>
      <c r="J8" s="95"/>
      <c r="K8" s="94" t="s">
        <v>77</v>
      </c>
      <c r="L8" s="95"/>
      <c r="M8" s="146" t="s">
        <v>15</v>
      </c>
      <c r="N8" s="147"/>
      <c r="O8" s="94" t="s">
        <v>16</v>
      </c>
      <c r="P8" s="148"/>
      <c r="Q8" s="95"/>
      <c r="S8" s="132" t="s">
        <v>14</v>
      </c>
      <c r="T8" s="132"/>
      <c r="U8" s="132"/>
      <c r="V8" s="6"/>
      <c r="W8" s="132" t="s">
        <v>27</v>
      </c>
      <c r="X8" s="132"/>
      <c r="Y8" s="132"/>
      <c r="AA8" s="3" t="s">
        <v>14</v>
      </c>
      <c r="AD8" s="3" t="s">
        <v>77</v>
      </c>
      <c r="AF8" s="3" t="s">
        <v>88</v>
      </c>
    </row>
    <row r="9" spans="2:32" ht="24.75" customHeight="1" x14ac:dyDescent="0.2">
      <c r="B9" s="9"/>
      <c r="C9" s="10"/>
      <c r="D9" s="96"/>
      <c r="E9" s="97"/>
      <c r="F9" s="10" t="s">
        <v>37</v>
      </c>
      <c r="G9" s="10" t="s">
        <v>37</v>
      </c>
      <c r="H9" s="9"/>
      <c r="I9" s="9"/>
      <c r="J9" s="11" t="s">
        <v>17</v>
      </c>
      <c r="K9" s="12" t="s">
        <v>78</v>
      </c>
      <c r="L9" s="12" t="s">
        <v>79</v>
      </c>
      <c r="M9" s="9"/>
      <c r="N9" s="11" t="s">
        <v>17</v>
      </c>
      <c r="O9" s="10" t="s">
        <v>18</v>
      </c>
      <c r="P9" s="10" t="s">
        <v>19</v>
      </c>
      <c r="Q9" s="11" t="s">
        <v>20</v>
      </c>
      <c r="S9" s="13" t="s">
        <v>21</v>
      </c>
      <c r="T9" s="13" t="s">
        <v>22</v>
      </c>
      <c r="U9" s="13" t="s">
        <v>23</v>
      </c>
      <c r="V9" s="14"/>
      <c r="W9" s="13" t="s">
        <v>21</v>
      </c>
      <c r="X9" s="13" t="s">
        <v>22</v>
      </c>
      <c r="Y9" s="13" t="s">
        <v>23</v>
      </c>
      <c r="AA9" s="3" t="s">
        <v>40</v>
      </c>
      <c r="AB9" s="3" t="s">
        <v>39</v>
      </c>
      <c r="AD9" s="3">
        <v>13.2</v>
      </c>
      <c r="AE9" s="3">
        <v>13.2</v>
      </c>
    </row>
    <row r="10" spans="2:32" ht="15.75" customHeight="1" x14ac:dyDescent="0.2">
      <c r="B10" s="63">
        <v>1</v>
      </c>
      <c r="C10" s="87"/>
      <c r="D10" s="98"/>
      <c r="E10" s="99"/>
      <c r="F10" s="66"/>
      <c r="G10" s="67"/>
      <c r="H10" s="15" t="str">
        <f>IF(AND(ISNUMBER(F10),ISNUMBER(G10)),MAX(ROUND(IF(G10&lt;F10,MOD(G10-F10,1),G10-F10)*24,2),0),"")</f>
        <v/>
      </c>
      <c r="I10" s="64" t="s">
        <v>24</v>
      </c>
      <c r="J10" s="78">
        <f>IF(I10=$W$4,SUM(AA10:AB10),0)</f>
        <v>0</v>
      </c>
      <c r="K10" s="79"/>
      <c r="L10" s="79"/>
      <c r="M10" s="65" t="s">
        <v>24</v>
      </c>
      <c r="N10" s="78" t="str">
        <f t="shared" ref="N10:N40" si="0">IF(M10 =$W$4,15,"0")</f>
        <v>0</v>
      </c>
      <c r="O10" s="65"/>
      <c r="P10" s="84"/>
      <c r="Q10" s="16" t="str">
        <f t="shared" ref="Q10:Q40" si="1">IF(OR(O10="",P10=""),"",P10-O10)</f>
        <v/>
      </c>
      <c r="R10" s="17"/>
      <c r="S10" s="18">
        <f>IF($I10=S$9,$J10,0)</f>
        <v>0</v>
      </c>
      <c r="T10" s="18">
        <f>IF($I10=T$9,$J10,0)</f>
        <v>0</v>
      </c>
      <c r="U10" s="18">
        <f>IF($I10=U$9,$J10,0)</f>
        <v>0</v>
      </c>
      <c r="W10" s="19">
        <f>IF($M10=W$9,$N10,0)</f>
        <v>0</v>
      </c>
      <c r="X10" s="19">
        <f>IF($M10=X$9,$N10,0)</f>
        <v>0</v>
      </c>
      <c r="Y10" s="19">
        <f>IF($M10=Y$9,$N10,0)</f>
        <v>0</v>
      </c>
      <c r="AA10" s="3">
        <f t="shared" ref="AA10:AA40" si="2">IF(AND($I10=$W$4,$H10&gt;=12,H10&lt;&gt;""),26.4,0)</f>
        <v>0</v>
      </c>
      <c r="AB10" s="3">
        <f>IF(AND($I10=$W$4,$H10&lt;12,H10&gt;3),ROUNDUP($H10,0)*2.2,0)</f>
        <v>0</v>
      </c>
      <c r="AD10" s="3">
        <f t="shared" ref="AD10:AD40" si="3">IF(K10="Ja",$AD$9,0)</f>
        <v>0</v>
      </c>
      <c r="AE10" s="3">
        <f t="shared" ref="AE10:AE40" si="4">IF(L10="Ja",$AD$9,0)</f>
        <v>0</v>
      </c>
      <c r="AF10" s="3">
        <f>IF(SUM(AA10:AB10)-SUM(AD10:AE10)&gt;0,SUM(AA10:AB10)-SUM(AD10:AE10),0)</f>
        <v>0</v>
      </c>
    </row>
    <row r="11" spans="2:32" ht="15.75" customHeight="1" x14ac:dyDescent="0.2">
      <c r="B11" s="68">
        <v>2</v>
      </c>
      <c r="C11" s="88"/>
      <c r="D11" s="90"/>
      <c r="E11" s="91"/>
      <c r="F11" s="71"/>
      <c r="G11" s="72"/>
      <c r="H11" s="20" t="str">
        <f t="shared" ref="H11:H40" si="5">IF(AND(ISNUMBER(F11),ISNUMBER(G11)),MAX(ROUND(IF(G11&lt;F11,MOD(G11-F11,1),G11-F11)*24,2),0),"")</f>
        <v/>
      </c>
      <c r="I11" s="69" t="s">
        <v>24</v>
      </c>
      <c r="J11" s="80">
        <f t="shared" ref="J11:J40" si="6">IF(I11=$W$4,SUM(AA11:AB11),0)</f>
        <v>0</v>
      </c>
      <c r="K11" s="81"/>
      <c r="L11" s="81"/>
      <c r="M11" s="70" t="s">
        <v>24</v>
      </c>
      <c r="N11" s="80" t="str">
        <f t="shared" si="0"/>
        <v>0</v>
      </c>
      <c r="O11" s="70"/>
      <c r="P11" s="85"/>
      <c r="Q11" s="21" t="str">
        <f t="shared" si="1"/>
        <v/>
      </c>
      <c r="R11" s="17"/>
      <c r="S11" s="22">
        <f t="shared" ref="S11:U40" si="7">IF($I11=S$9,$J11,0)</f>
        <v>0</v>
      </c>
      <c r="T11" s="22">
        <f t="shared" si="7"/>
        <v>0</v>
      </c>
      <c r="U11" s="22">
        <f t="shared" si="7"/>
        <v>0</v>
      </c>
      <c r="W11" s="23">
        <f t="shared" ref="W11:Y40" si="8">IF($M11=W$9,$N11,0)</f>
        <v>0</v>
      </c>
      <c r="X11" s="23">
        <f t="shared" si="8"/>
        <v>0</v>
      </c>
      <c r="Y11" s="23">
        <f t="shared" si="8"/>
        <v>0</v>
      </c>
      <c r="AA11" s="3">
        <f t="shared" si="2"/>
        <v>0</v>
      </c>
      <c r="AB11" s="3">
        <f t="shared" ref="AB11:AB40" si="9">IF(AND($I11=$W$4,$H11&lt;12,H11&gt;3),ROUNDUP($H11,0)*2.2,0)</f>
        <v>0</v>
      </c>
      <c r="AD11" s="3">
        <f t="shared" si="3"/>
        <v>0</v>
      </c>
      <c r="AE11" s="3">
        <f t="shared" si="4"/>
        <v>0</v>
      </c>
      <c r="AF11" s="3">
        <f t="shared" ref="AF11:AF40" si="10">IF(SUM(AA11:AB11)-SUM(AD11:AE11)&gt;0,SUM(AA11:AB11)-SUM(AD11:AE11),0)</f>
        <v>0</v>
      </c>
    </row>
    <row r="12" spans="2:32" ht="15.75" customHeight="1" x14ac:dyDescent="0.2">
      <c r="B12" s="68">
        <v>3</v>
      </c>
      <c r="C12" s="88"/>
      <c r="D12" s="90"/>
      <c r="E12" s="91"/>
      <c r="F12" s="71"/>
      <c r="G12" s="72"/>
      <c r="H12" s="20" t="str">
        <f t="shared" si="5"/>
        <v/>
      </c>
      <c r="I12" s="69" t="s">
        <v>24</v>
      </c>
      <c r="J12" s="80">
        <f t="shared" si="6"/>
        <v>0</v>
      </c>
      <c r="K12" s="81"/>
      <c r="L12" s="81"/>
      <c r="M12" s="70" t="s">
        <v>24</v>
      </c>
      <c r="N12" s="80" t="str">
        <f t="shared" si="0"/>
        <v>0</v>
      </c>
      <c r="O12" s="70"/>
      <c r="P12" s="85"/>
      <c r="Q12" s="21" t="str">
        <f t="shared" si="1"/>
        <v/>
      </c>
      <c r="R12" s="17"/>
      <c r="S12" s="22">
        <f t="shared" si="7"/>
        <v>0</v>
      </c>
      <c r="T12" s="22">
        <f t="shared" si="7"/>
        <v>0</v>
      </c>
      <c r="U12" s="22">
        <f t="shared" si="7"/>
        <v>0</v>
      </c>
      <c r="W12" s="23">
        <f t="shared" si="8"/>
        <v>0</v>
      </c>
      <c r="X12" s="23">
        <f t="shared" si="8"/>
        <v>0</v>
      </c>
      <c r="Y12" s="23">
        <f t="shared" si="8"/>
        <v>0</v>
      </c>
      <c r="AA12" s="3">
        <f t="shared" si="2"/>
        <v>0</v>
      </c>
      <c r="AB12" s="3">
        <f t="shared" si="9"/>
        <v>0</v>
      </c>
      <c r="AD12" s="3">
        <f t="shared" si="3"/>
        <v>0</v>
      </c>
      <c r="AE12" s="3">
        <f t="shared" si="4"/>
        <v>0</v>
      </c>
      <c r="AF12" s="3">
        <f t="shared" si="10"/>
        <v>0</v>
      </c>
    </row>
    <row r="13" spans="2:32" ht="15.75" customHeight="1" x14ac:dyDescent="0.2">
      <c r="B13" s="68">
        <v>4</v>
      </c>
      <c r="C13" s="88"/>
      <c r="D13" s="90"/>
      <c r="E13" s="91"/>
      <c r="F13" s="71"/>
      <c r="G13" s="72"/>
      <c r="H13" s="20" t="str">
        <f t="shared" si="5"/>
        <v/>
      </c>
      <c r="I13" s="69" t="s">
        <v>24</v>
      </c>
      <c r="J13" s="80">
        <f t="shared" si="6"/>
        <v>0</v>
      </c>
      <c r="K13" s="81"/>
      <c r="L13" s="81"/>
      <c r="M13" s="70" t="s">
        <v>24</v>
      </c>
      <c r="N13" s="80" t="str">
        <f t="shared" si="0"/>
        <v>0</v>
      </c>
      <c r="O13" s="70"/>
      <c r="P13" s="85"/>
      <c r="Q13" s="21" t="str">
        <f t="shared" si="1"/>
        <v/>
      </c>
      <c r="R13" s="17"/>
      <c r="S13" s="22">
        <f t="shared" si="7"/>
        <v>0</v>
      </c>
      <c r="T13" s="22">
        <f t="shared" si="7"/>
        <v>0</v>
      </c>
      <c r="U13" s="22">
        <f t="shared" si="7"/>
        <v>0</v>
      </c>
      <c r="W13" s="23">
        <f t="shared" si="8"/>
        <v>0</v>
      </c>
      <c r="X13" s="23">
        <f t="shared" si="8"/>
        <v>0</v>
      </c>
      <c r="Y13" s="23">
        <f t="shared" si="8"/>
        <v>0</v>
      </c>
      <c r="AA13" s="3">
        <f t="shared" si="2"/>
        <v>0</v>
      </c>
      <c r="AB13" s="3">
        <f t="shared" si="9"/>
        <v>0</v>
      </c>
      <c r="AD13" s="3">
        <f t="shared" si="3"/>
        <v>0</v>
      </c>
      <c r="AE13" s="3">
        <f t="shared" si="4"/>
        <v>0</v>
      </c>
      <c r="AF13" s="3">
        <f t="shared" si="10"/>
        <v>0</v>
      </c>
    </row>
    <row r="14" spans="2:32" ht="15.75" customHeight="1" x14ac:dyDescent="0.2">
      <c r="B14" s="68">
        <v>5</v>
      </c>
      <c r="C14" s="88"/>
      <c r="D14" s="90"/>
      <c r="E14" s="91"/>
      <c r="F14" s="71"/>
      <c r="G14" s="72"/>
      <c r="H14" s="20" t="str">
        <f t="shared" si="5"/>
        <v/>
      </c>
      <c r="I14" s="69" t="s">
        <v>24</v>
      </c>
      <c r="J14" s="80">
        <f t="shared" si="6"/>
        <v>0</v>
      </c>
      <c r="K14" s="81"/>
      <c r="L14" s="81"/>
      <c r="M14" s="70" t="s">
        <v>24</v>
      </c>
      <c r="N14" s="80" t="str">
        <f t="shared" si="0"/>
        <v>0</v>
      </c>
      <c r="O14" s="70"/>
      <c r="P14" s="85"/>
      <c r="Q14" s="21" t="str">
        <f t="shared" si="1"/>
        <v/>
      </c>
      <c r="R14" s="17"/>
      <c r="S14" s="22">
        <f t="shared" si="7"/>
        <v>0</v>
      </c>
      <c r="T14" s="22">
        <f t="shared" si="7"/>
        <v>0</v>
      </c>
      <c r="U14" s="22">
        <f t="shared" si="7"/>
        <v>0</v>
      </c>
      <c r="W14" s="23">
        <f t="shared" si="8"/>
        <v>0</v>
      </c>
      <c r="X14" s="23">
        <f t="shared" si="8"/>
        <v>0</v>
      </c>
      <c r="Y14" s="23">
        <f t="shared" si="8"/>
        <v>0</v>
      </c>
      <c r="AA14" s="3">
        <f t="shared" si="2"/>
        <v>0</v>
      </c>
      <c r="AB14" s="3">
        <f t="shared" si="9"/>
        <v>0</v>
      </c>
      <c r="AD14" s="3">
        <f t="shared" si="3"/>
        <v>0</v>
      </c>
      <c r="AE14" s="3">
        <f t="shared" si="4"/>
        <v>0</v>
      </c>
      <c r="AF14" s="3">
        <f t="shared" si="10"/>
        <v>0</v>
      </c>
    </row>
    <row r="15" spans="2:32" ht="15.75" customHeight="1" x14ac:dyDescent="0.2">
      <c r="B15" s="68">
        <v>6</v>
      </c>
      <c r="C15" s="88"/>
      <c r="D15" s="90"/>
      <c r="E15" s="91"/>
      <c r="F15" s="71"/>
      <c r="G15" s="72"/>
      <c r="H15" s="20" t="str">
        <f t="shared" si="5"/>
        <v/>
      </c>
      <c r="I15" s="69" t="s">
        <v>24</v>
      </c>
      <c r="J15" s="80">
        <f t="shared" si="6"/>
        <v>0</v>
      </c>
      <c r="K15" s="81"/>
      <c r="L15" s="81"/>
      <c r="M15" s="70" t="s">
        <v>24</v>
      </c>
      <c r="N15" s="80" t="str">
        <f t="shared" si="0"/>
        <v>0</v>
      </c>
      <c r="O15" s="70"/>
      <c r="P15" s="85"/>
      <c r="Q15" s="21" t="str">
        <f t="shared" si="1"/>
        <v/>
      </c>
      <c r="R15" s="17"/>
      <c r="S15" s="22">
        <f t="shared" si="7"/>
        <v>0</v>
      </c>
      <c r="T15" s="22">
        <f t="shared" si="7"/>
        <v>0</v>
      </c>
      <c r="U15" s="22">
        <f t="shared" si="7"/>
        <v>0</v>
      </c>
      <c r="W15" s="23">
        <f t="shared" si="8"/>
        <v>0</v>
      </c>
      <c r="X15" s="23">
        <f t="shared" si="8"/>
        <v>0</v>
      </c>
      <c r="Y15" s="23">
        <f t="shared" si="8"/>
        <v>0</v>
      </c>
      <c r="AA15" s="3">
        <f t="shared" si="2"/>
        <v>0</v>
      </c>
      <c r="AB15" s="3">
        <f t="shared" si="9"/>
        <v>0</v>
      </c>
      <c r="AD15" s="3">
        <f t="shared" si="3"/>
        <v>0</v>
      </c>
      <c r="AE15" s="3">
        <f t="shared" si="4"/>
        <v>0</v>
      </c>
      <c r="AF15" s="3">
        <f t="shared" si="10"/>
        <v>0</v>
      </c>
    </row>
    <row r="16" spans="2:32" ht="15.75" customHeight="1" x14ac:dyDescent="0.2">
      <c r="B16" s="68">
        <v>7</v>
      </c>
      <c r="C16" s="88"/>
      <c r="D16" s="90"/>
      <c r="E16" s="91"/>
      <c r="F16" s="71"/>
      <c r="G16" s="72"/>
      <c r="H16" s="20" t="str">
        <f t="shared" si="5"/>
        <v/>
      </c>
      <c r="I16" s="69" t="s">
        <v>24</v>
      </c>
      <c r="J16" s="80">
        <f t="shared" si="6"/>
        <v>0</v>
      </c>
      <c r="K16" s="81"/>
      <c r="L16" s="81"/>
      <c r="M16" s="70" t="s">
        <v>24</v>
      </c>
      <c r="N16" s="80" t="str">
        <f t="shared" si="0"/>
        <v>0</v>
      </c>
      <c r="O16" s="70"/>
      <c r="P16" s="85"/>
      <c r="Q16" s="21" t="str">
        <f t="shared" si="1"/>
        <v/>
      </c>
      <c r="R16" s="17"/>
      <c r="S16" s="22">
        <f t="shared" si="7"/>
        <v>0</v>
      </c>
      <c r="T16" s="22">
        <f t="shared" si="7"/>
        <v>0</v>
      </c>
      <c r="U16" s="22">
        <f t="shared" si="7"/>
        <v>0</v>
      </c>
      <c r="W16" s="23">
        <f t="shared" si="8"/>
        <v>0</v>
      </c>
      <c r="X16" s="23">
        <f t="shared" si="8"/>
        <v>0</v>
      </c>
      <c r="Y16" s="23">
        <f t="shared" si="8"/>
        <v>0</v>
      </c>
      <c r="AA16" s="3">
        <f t="shared" si="2"/>
        <v>0</v>
      </c>
      <c r="AB16" s="3">
        <f t="shared" si="9"/>
        <v>0</v>
      </c>
      <c r="AD16" s="3">
        <f t="shared" si="3"/>
        <v>0</v>
      </c>
      <c r="AE16" s="3">
        <f t="shared" si="4"/>
        <v>0</v>
      </c>
      <c r="AF16" s="3">
        <f t="shared" si="10"/>
        <v>0</v>
      </c>
    </row>
    <row r="17" spans="2:32" ht="15.75" customHeight="1" x14ac:dyDescent="0.2">
      <c r="B17" s="68">
        <v>8</v>
      </c>
      <c r="C17" s="88"/>
      <c r="D17" s="90"/>
      <c r="E17" s="91"/>
      <c r="F17" s="71"/>
      <c r="G17" s="72"/>
      <c r="H17" s="20" t="str">
        <f t="shared" si="5"/>
        <v/>
      </c>
      <c r="I17" s="69" t="s">
        <v>24</v>
      </c>
      <c r="J17" s="80">
        <f t="shared" si="6"/>
        <v>0</v>
      </c>
      <c r="K17" s="81"/>
      <c r="L17" s="81"/>
      <c r="M17" s="70" t="s">
        <v>24</v>
      </c>
      <c r="N17" s="80" t="str">
        <f t="shared" si="0"/>
        <v>0</v>
      </c>
      <c r="O17" s="70"/>
      <c r="P17" s="85"/>
      <c r="Q17" s="21" t="str">
        <f t="shared" si="1"/>
        <v/>
      </c>
      <c r="R17" s="17"/>
      <c r="S17" s="22">
        <f t="shared" si="7"/>
        <v>0</v>
      </c>
      <c r="T17" s="22">
        <f t="shared" si="7"/>
        <v>0</v>
      </c>
      <c r="U17" s="22">
        <f t="shared" si="7"/>
        <v>0</v>
      </c>
      <c r="W17" s="23">
        <f t="shared" si="8"/>
        <v>0</v>
      </c>
      <c r="X17" s="23">
        <f t="shared" si="8"/>
        <v>0</v>
      </c>
      <c r="Y17" s="23">
        <f t="shared" si="8"/>
        <v>0</v>
      </c>
      <c r="AA17" s="3">
        <f t="shared" si="2"/>
        <v>0</v>
      </c>
      <c r="AB17" s="3">
        <f t="shared" si="9"/>
        <v>0</v>
      </c>
      <c r="AD17" s="3">
        <f t="shared" si="3"/>
        <v>0</v>
      </c>
      <c r="AE17" s="3">
        <f t="shared" si="4"/>
        <v>0</v>
      </c>
      <c r="AF17" s="3">
        <f t="shared" si="10"/>
        <v>0</v>
      </c>
    </row>
    <row r="18" spans="2:32" ht="15.75" customHeight="1" x14ac:dyDescent="0.2">
      <c r="B18" s="68">
        <v>9</v>
      </c>
      <c r="C18" s="88"/>
      <c r="D18" s="90"/>
      <c r="E18" s="91"/>
      <c r="F18" s="71"/>
      <c r="G18" s="72"/>
      <c r="H18" s="20" t="str">
        <f t="shared" si="5"/>
        <v/>
      </c>
      <c r="I18" s="69" t="s">
        <v>24</v>
      </c>
      <c r="J18" s="80">
        <f t="shared" si="6"/>
        <v>0</v>
      </c>
      <c r="K18" s="81"/>
      <c r="L18" s="81"/>
      <c r="M18" s="70" t="s">
        <v>24</v>
      </c>
      <c r="N18" s="80" t="str">
        <f t="shared" si="0"/>
        <v>0</v>
      </c>
      <c r="O18" s="70"/>
      <c r="P18" s="85"/>
      <c r="Q18" s="21" t="str">
        <f t="shared" si="1"/>
        <v/>
      </c>
      <c r="R18" s="17"/>
      <c r="S18" s="22">
        <f t="shared" si="7"/>
        <v>0</v>
      </c>
      <c r="T18" s="22">
        <f t="shared" si="7"/>
        <v>0</v>
      </c>
      <c r="U18" s="22">
        <f t="shared" si="7"/>
        <v>0</v>
      </c>
      <c r="W18" s="23">
        <f t="shared" si="8"/>
        <v>0</v>
      </c>
      <c r="X18" s="23">
        <f t="shared" si="8"/>
        <v>0</v>
      </c>
      <c r="Y18" s="23">
        <f t="shared" si="8"/>
        <v>0</v>
      </c>
      <c r="AA18" s="3">
        <f t="shared" si="2"/>
        <v>0</v>
      </c>
      <c r="AB18" s="3">
        <f t="shared" si="9"/>
        <v>0</v>
      </c>
      <c r="AD18" s="3">
        <f t="shared" si="3"/>
        <v>0</v>
      </c>
      <c r="AE18" s="3">
        <f t="shared" si="4"/>
        <v>0</v>
      </c>
      <c r="AF18" s="3">
        <f t="shared" si="10"/>
        <v>0</v>
      </c>
    </row>
    <row r="19" spans="2:32" ht="15.75" customHeight="1" x14ac:dyDescent="0.2">
      <c r="B19" s="68">
        <v>10</v>
      </c>
      <c r="C19" s="88"/>
      <c r="D19" s="90"/>
      <c r="E19" s="91"/>
      <c r="F19" s="71"/>
      <c r="G19" s="72"/>
      <c r="H19" s="20" t="str">
        <f t="shared" si="5"/>
        <v/>
      </c>
      <c r="I19" s="69" t="s">
        <v>24</v>
      </c>
      <c r="J19" s="80">
        <f t="shared" si="6"/>
        <v>0</v>
      </c>
      <c r="K19" s="81"/>
      <c r="L19" s="81"/>
      <c r="M19" s="70" t="s">
        <v>24</v>
      </c>
      <c r="N19" s="80" t="str">
        <f t="shared" si="0"/>
        <v>0</v>
      </c>
      <c r="O19" s="70"/>
      <c r="P19" s="85"/>
      <c r="Q19" s="21" t="str">
        <f t="shared" si="1"/>
        <v/>
      </c>
      <c r="R19" s="17"/>
      <c r="S19" s="22">
        <f t="shared" si="7"/>
        <v>0</v>
      </c>
      <c r="T19" s="22">
        <f t="shared" si="7"/>
        <v>0</v>
      </c>
      <c r="U19" s="22">
        <f t="shared" si="7"/>
        <v>0</v>
      </c>
      <c r="W19" s="23">
        <f t="shared" si="8"/>
        <v>0</v>
      </c>
      <c r="X19" s="23">
        <f t="shared" si="8"/>
        <v>0</v>
      </c>
      <c r="Y19" s="23">
        <f t="shared" si="8"/>
        <v>0</v>
      </c>
      <c r="AA19" s="3">
        <f t="shared" si="2"/>
        <v>0</v>
      </c>
      <c r="AB19" s="3">
        <f t="shared" si="9"/>
        <v>0</v>
      </c>
      <c r="AD19" s="3">
        <f t="shared" si="3"/>
        <v>0</v>
      </c>
      <c r="AE19" s="3">
        <f t="shared" si="4"/>
        <v>0</v>
      </c>
      <c r="AF19" s="3">
        <f t="shared" si="10"/>
        <v>0</v>
      </c>
    </row>
    <row r="20" spans="2:32" ht="15.75" customHeight="1" x14ac:dyDescent="0.2">
      <c r="B20" s="68">
        <v>11</v>
      </c>
      <c r="C20" s="88"/>
      <c r="D20" s="90"/>
      <c r="E20" s="91"/>
      <c r="F20" s="71"/>
      <c r="G20" s="72"/>
      <c r="H20" s="20" t="str">
        <f t="shared" si="5"/>
        <v/>
      </c>
      <c r="I20" s="69" t="s">
        <v>24</v>
      </c>
      <c r="J20" s="80">
        <f t="shared" si="6"/>
        <v>0</v>
      </c>
      <c r="K20" s="81"/>
      <c r="L20" s="81"/>
      <c r="M20" s="70" t="s">
        <v>24</v>
      </c>
      <c r="N20" s="80" t="str">
        <f t="shared" si="0"/>
        <v>0</v>
      </c>
      <c r="O20" s="70"/>
      <c r="P20" s="85"/>
      <c r="Q20" s="21" t="str">
        <f t="shared" si="1"/>
        <v/>
      </c>
      <c r="R20" s="17"/>
      <c r="S20" s="22">
        <f t="shared" si="7"/>
        <v>0</v>
      </c>
      <c r="T20" s="22">
        <f t="shared" si="7"/>
        <v>0</v>
      </c>
      <c r="U20" s="22">
        <f t="shared" si="7"/>
        <v>0</v>
      </c>
      <c r="W20" s="23">
        <f t="shared" si="8"/>
        <v>0</v>
      </c>
      <c r="X20" s="23">
        <f t="shared" si="8"/>
        <v>0</v>
      </c>
      <c r="Y20" s="23">
        <f t="shared" si="8"/>
        <v>0</v>
      </c>
      <c r="AA20" s="3">
        <f t="shared" si="2"/>
        <v>0</v>
      </c>
      <c r="AB20" s="3">
        <f t="shared" si="9"/>
        <v>0</v>
      </c>
      <c r="AD20" s="3">
        <f t="shared" si="3"/>
        <v>0</v>
      </c>
      <c r="AE20" s="3">
        <f t="shared" si="4"/>
        <v>0</v>
      </c>
      <c r="AF20" s="3">
        <f t="shared" si="10"/>
        <v>0</v>
      </c>
    </row>
    <row r="21" spans="2:32" ht="15.75" customHeight="1" x14ac:dyDescent="0.2">
      <c r="B21" s="68">
        <v>12</v>
      </c>
      <c r="C21" s="88"/>
      <c r="D21" s="90"/>
      <c r="E21" s="91"/>
      <c r="F21" s="71"/>
      <c r="G21" s="72"/>
      <c r="H21" s="20" t="str">
        <f t="shared" si="5"/>
        <v/>
      </c>
      <c r="I21" s="69" t="s">
        <v>24</v>
      </c>
      <c r="J21" s="80">
        <f t="shared" si="6"/>
        <v>0</v>
      </c>
      <c r="K21" s="81"/>
      <c r="L21" s="81"/>
      <c r="M21" s="70" t="s">
        <v>24</v>
      </c>
      <c r="N21" s="80" t="str">
        <f t="shared" si="0"/>
        <v>0</v>
      </c>
      <c r="O21" s="70"/>
      <c r="P21" s="85"/>
      <c r="Q21" s="21" t="str">
        <f t="shared" si="1"/>
        <v/>
      </c>
      <c r="R21" s="17"/>
      <c r="S21" s="22">
        <f t="shared" si="7"/>
        <v>0</v>
      </c>
      <c r="T21" s="22">
        <f t="shared" si="7"/>
        <v>0</v>
      </c>
      <c r="U21" s="22">
        <f t="shared" si="7"/>
        <v>0</v>
      </c>
      <c r="W21" s="23">
        <f t="shared" si="8"/>
        <v>0</v>
      </c>
      <c r="X21" s="23">
        <f t="shared" si="8"/>
        <v>0</v>
      </c>
      <c r="Y21" s="23">
        <f t="shared" si="8"/>
        <v>0</v>
      </c>
      <c r="AA21" s="3">
        <f t="shared" si="2"/>
        <v>0</v>
      </c>
      <c r="AB21" s="3">
        <f t="shared" si="9"/>
        <v>0</v>
      </c>
      <c r="AD21" s="3">
        <f t="shared" si="3"/>
        <v>0</v>
      </c>
      <c r="AE21" s="3">
        <f t="shared" si="4"/>
        <v>0</v>
      </c>
      <c r="AF21" s="3">
        <f t="shared" si="10"/>
        <v>0</v>
      </c>
    </row>
    <row r="22" spans="2:32" ht="15.75" customHeight="1" x14ac:dyDescent="0.2">
      <c r="B22" s="68">
        <v>13</v>
      </c>
      <c r="C22" s="88"/>
      <c r="D22" s="90"/>
      <c r="E22" s="91"/>
      <c r="F22" s="71"/>
      <c r="G22" s="72"/>
      <c r="H22" s="20" t="str">
        <f t="shared" si="5"/>
        <v/>
      </c>
      <c r="I22" s="69" t="s">
        <v>24</v>
      </c>
      <c r="J22" s="80">
        <f t="shared" si="6"/>
        <v>0</v>
      </c>
      <c r="K22" s="81"/>
      <c r="L22" s="81"/>
      <c r="M22" s="70" t="s">
        <v>24</v>
      </c>
      <c r="N22" s="80" t="str">
        <f t="shared" si="0"/>
        <v>0</v>
      </c>
      <c r="O22" s="70"/>
      <c r="P22" s="85"/>
      <c r="Q22" s="21" t="str">
        <f t="shared" si="1"/>
        <v/>
      </c>
      <c r="R22" s="17"/>
      <c r="S22" s="22">
        <f t="shared" si="7"/>
        <v>0</v>
      </c>
      <c r="T22" s="22">
        <f t="shared" si="7"/>
        <v>0</v>
      </c>
      <c r="U22" s="22">
        <f t="shared" si="7"/>
        <v>0</v>
      </c>
      <c r="W22" s="23">
        <f t="shared" si="8"/>
        <v>0</v>
      </c>
      <c r="X22" s="23">
        <f t="shared" si="8"/>
        <v>0</v>
      </c>
      <c r="Y22" s="23">
        <f t="shared" si="8"/>
        <v>0</v>
      </c>
      <c r="AA22" s="3">
        <f t="shared" si="2"/>
        <v>0</v>
      </c>
      <c r="AB22" s="3">
        <f t="shared" si="9"/>
        <v>0</v>
      </c>
      <c r="AD22" s="3">
        <f t="shared" si="3"/>
        <v>0</v>
      </c>
      <c r="AE22" s="3">
        <f t="shared" si="4"/>
        <v>0</v>
      </c>
      <c r="AF22" s="3">
        <f t="shared" si="10"/>
        <v>0</v>
      </c>
    </row>
    <row r="23" spans="2:32" ht="15.75" customHeight="1" x14ac:dyDescent="0.2">
      <c r="B23" s="68">
        <v>14</v>
      </c>
      <c r="C23" s="88"/>
      <c r="D23" s="90"/>
      <c r="E23" s="91"/>
      <c r="F23" s="71"/>
      <c r="G23" s="72"/>
      <c r="H23" s="20" t="str">
        <f t="shared" si="5"/>
        <v/>
      </c>
      <c r="I23" s="69" t="s">
        <v>24</v>
      </c>
      <c r="J23" s="80">
        <f t="shared" si="6"/>
        <v>0</v>
      </c>
      <c r="K23" s="81"/>
      <c r="L23" s="81"/>
      <c r="M23" s="70" t="s">
        <v>24</v>
      </c>
      <c r="N23" s="80" t="str">
        <f t="shared" si="0"/>
        <v>0</v>
      </c>
      <c r="O23" s="70"/>
      <c r="P23" s="85"/>
      <c r="Q23" s="21" t="str">
        <f t="shared" si="1"/>
        <v/>
      </c>
      <c r="R23" s="17"/>
      <c r="S23" s="22">
        <f t="shared" si="7"/>
        <v>0</v>
      </c>
      <c r="T23" s="22">
        <f t="shared" si="7"/>
        <v>0</v>
      </c>
      <c r="U23" s="22">
        <f t="shared" si="7"/>
        <v>0</v>
      </c>
      <c r="W23" s="23">
        <f t="shared" si="8"/>
        <v>0</v>
      </c>
      <c r="X23" s="23">
        <f t="shared" si="8"/>
        <v>0</v>
      </c>
      <c r="Y23" s="23">
        <f t="shared" si="8"/>
        <v>0</v>
      </c>
      <c r="AA23" s="3">
        <f t="shared" si="2"/>
        <v>0</v>
      </c>
      <c r="AB23" s="3">
        <f t="shared" si="9"/>
        <v>0</v>
      </c>
      <c r="AD23" s="3">
        <f t="shared" si="3"/>
        <v>0</v>
      </c>
      <c r="AE23" s="3">
        <f t="shared" si="4"/>
        <v>0</v>
      </c>
      <c r="AF23" s="3">
        <f t="shared" si="10"/>
        <v>0</v>
      </c>
    </row>
    <row r="24" spans="2:32" ht="15.75" customHeight="1" x14ac:dyDescent="0.2">
      <c r="B24" s="68">
        <v>15</v>
      </c>
      <c r="C24" s="88"/>
      <c r="D24" s="90"/>
      <c r="E24" s="91"/>
      <c r="F24" s="71"/>
      <c r="G24" s="72"/>
      <c r="H24" s="20" t="str">
        <f t="shared" si="5"/>
        <v/>
      </c>
      <c r="I24" s="69" t="s">
        <v>24</v>
      </c>
      <c r="J24" s="80">
        <f t="shared" si="6"/>
        <v>0</v>
      </c>
      <c r="K24" s="81"/>
      <c r="L24" s="81"/>
      <c r="M24" s="70" t="s">
        <v>24</v>
      </c>
      <c r="N24" s="80" t="str">
        <f t="shared" si="0"/>
        <v>0</v>
      </c>
      <c r="O24" s="70"/>
      <c r="P24" s="85"/>
      <c r="Q24" s="21" t="str">
        <f t="shared" si="1"/>
        <v/>
      </c>
      <c r="R24" s="17"/>
      <c r="S24" s="22">
        <f t="shared" si="7"/>
        <v>0</v>
      </c>
      <c r="T24" s="22">
        <f t="shared" si="7"/>
        <v>0</v>
      </c>
      <c r="U24" s="22">
        <f t="shared" si="7"/>
        <v>0</v>
      </c>
      <c r="W24" s="23">
        <f t="shared" si="8"/>
        <v>0</v>
      </c>
      <c r="X24" s="23">
        <f t="shared" si="8"/>
        <v>0</v>
      </c>
      <c r="Y24" s="23">
        <f t="shared" si="8"/>
        <v>0</v>
      </c>
      <c r="AA24" s="3">
        <f t="shared" si="2"/>
        <v>0</v>
      </c>
      <c r="AB24" s="3">
        <f t="shared" si="9"/>
        <v>0</v>
      </c>
      <c r="AD24" s="3">
        <f t="shared" si="3"/>
        <v>0</v>
      </c>
      <c r="AE24" s="3">
        <f t="shared" si="4"/>
        <v>0</v>
      </c>
      <c r="AF24" s="3">
        <f t="shared" si="10"/>
        <v>0</v>
      </c>
    </row>
    <row r="25" spans="2:32" ht="15.75" customHeight="1" x14ac:dyDescent="0.2">
      <c r="B25" s="68">
        <v>16</v>
      </c>
      <c r="C25" s="88"/>
      <c r="D25" s="90"/>
      <c r="E25" s="91"/>
      <c r="F25" s="71"/>
      <c r="G25" s="72"/>
      <c r="H25" s="20" t="str">
        <f t="shared" si="5"/>
        <v/>
      </c>
      <c r="I25" s="69" t="s">
        <v>24</v>
      </c>
      <c r="J25" s="80">
        <f t="shared" si="6"/>
        <v>0</v>
      </c>
      <c r="K25" s="81"/>
      <c r="L25" s="81"/>
      <c r="M25" s="70" t="s">
        <v>24</v>
      </c>
      <c r="N25" s="80" t="str">
        <f t="shared" si="0"/>
        <v>0</v>
      </c>
      <c r="O25" s="70"/>
      <c r="P25" s="85"/>
      <c r="Q25" s="21" t="str">
        <f t="shared" si="1"/>
        <v/>
      </c>
      <c r="R25" s="17"/>
      <c r="S25" s="22">
        <f t="shared" si="7"/>
        <v>0</v>
      </c>
      <c r="T25" s="22">
        <f t="shared" si="7"/>
        <v>0</v>
      </c>
      <c r="U25" s="22">
        <f t="shared" si="7"/>
        <v>0</v>
      </c>
      <c r="W25" s="23">
        <f t="shared" si="8"/>
        <v>0</v>
      </c>
      <c r="X25" s="23">
        <f t="shared" si="8"/>
        <v>0</v>
      </c>
      <c r="Y25" s="23">
        <f t="shared" si="8"/>
        <v>0</v>
      </c>
      <c r="AA25" s="3">
        <f t="shared" si="2"/>
        <v>0</v>
      </c>
      <c r="AB25" s="3">
        <f t="shared" si="9"/>
        <v>0</v>
      </c>
      <c r="AD25" s="3">
        <f t="shared" si="3"/>
        <v>0</v>
      </c>
      <c r="AE25" s="3">
        <f t="shared" si="4"/>
        <v>0</v>
      </c>
      <c r="AF25" s="3">
        <f t="shared" si="10"/>
        <v>0</v>
      </c>
    </row>
    <row r="26" spans="2:32" ht="15.75" customHeight="1" x14ac:dyDescent="0.2">
      <c r="B26" s="68">
        <v>17</v>
      </c>
      <c r="C26" s="88"/>
      <c r="D26" s="90"/>
      <c r="E26" s="91"/>
      <c r="F26" s="71"/>
      <c r="G26" s="72"/>
      <c r="H26" s="20" t="str">
        <f t="shared" si="5"/>
        <v/>
      </c>
      <c r="I26" s="69" t="s">
        <v>24</v>
      </c>
      <c r="J26" s="80">
        <f t="shared" si="6"/>
        <v>0</v>
      </c>
      <c r="K26" s="81"/>
      <c r="L26" s="81"/>
      <c r="M26" s="70" t="s">
        <v>24</v>
      </c>
      <c r="N26" s="80" t="str">
        <f t="shared" si="0"/>
        <v>0</v>
      </c>
      <c r="O26" s="70"/>
      <c r="P26" s="85"/>
      <c r="Q26" s="21" t="str">
        <f t="shared" si="1"/>
        <v/>
      </c>
      <c r="R26" s="17"/>
      <c r="S26" s="22">
        <f t="shared" si="7"/>
        <v>0</v>
      </c>
      <c r="T26" s="22">
        <f t="shared" si="7"/>
        <v>0</v>
      </c>
      <c r="U26" s="22">
        <f t="shared" si="7"/>
        <v>0</v>
      </c>
      <c r="W26" s="23">
        <f t="shared" si="8"/>
        <v>0</v>
      </c>
      <c r="X26" s="23">
        <f t="shared" si="8"/>
        <v>0</v>
      </c>
      <c r="Y26" s="23">
        <f t="shared" si="8"/>
        <v>0</v>
      </c>
      <c r="AA26" s="3">
        <f t="shared" si="2"/>
        <v>0</v>
      </c>
      <c r="AB26" s="3">
        <f t="shared" si="9"/>
        <v>0</v>
      </c>
      <c r="AD26" s="3">
        <f t="shared" si="3"/>
        <v>0</v>
      </c>
      <c r="AE26" s="3">
        <f t="shared" si="4"/>
        <v>0</v>
      </c>
      <c r="AF26" s="3">
        <f t="shared" si="10"/>
        <v>0</v>
      </c>
    </row>
    <row r="27" spans="2:32" ht="15.75" customHeight="1" x14ac:dyDescent="0.2">
      <c r="B27" s="68">
        <v>18</v>
      </c>
      <c r="C27" s="88"/>
      <c r="D27" s="90"/>
      <c r="E27" s="91"/>
      <c r="F27" s="71"/>
      <c r="G27" s="72"/>
      <c r="H27" s="20" t="str">
        <f t="shared" si="5"/>
        <v/>
      </c>
      <c r="I27" s="69" t="s">
        <v>24</v>
      </c>
      <c r="J27" s="80">
        <f t="shared" si="6"/>
        <v>0</v>
      </c>
      <c r="K27" s="81"/>
      <c r="L27" s="81"/>
      <c r="M27" s="70" t="s">
        <v>24</v>
      </c>
      <c r="N27" s="80" t="str">
        <f t="shared" si="0"/>
        <v>0</v>
      </c>
      <c r="O27" s="70"/>
      <c r="P27" s="85"/>
      <c r="Q27" s="21" t="str">
        <f t="shared" si="1"/>
        <v/>
      </c>
      <c r="R27" s="17"/>
      <c r="S27" s="22">
        <f t="shared" si="7"/>
        <v>0</v>
      </c>
      <c r="T27" s="22">
        <f t="shared" si="7"/>
        <v>0</v>
      </c>
      <c r="U27" s="22">
        <f t="shared" si="7"/>
        <v>0</v>
      </c>
      <c r="W27" s="23">
        <f t="shared" si="8"/>
        <v>0</v>
      </c>
      <c r="X27" s="23">
        <f t="shared" si="8"/>
        <v>0</v>
      </c>
      <c r="Y27" s="23">
        <f t="shared" si="8"/>
        <v>0</v>
      </c>
      <c r="AA27" s="3">
        <f t="shared" si="2"/>
        <v>0</v>
      </c>
      <c r="AB27" s="3">
        <f t="shared" si="9"/>
        <v>0</v>
      </c>
      <c r="AD27" s="3">
        <f t="shared" si="3"/>
        <v>0</v>
      </c>
      <c r="AE27" s="3">
        <f t="shared" si="4"/>
        <v>0</v>
      </c>
      <c r="AF27" s="3">
        <f t="shared" si="10"/>
        <v>0</v>
      </c>
    </row>
    <row r="28" spans="2:32" ht="15.75" customHeight="1" x14ac:dyDescent="0.2">
      <c r="B28" s="68">
        <v>19</v>
      </c>
      <c r="C28" s="88"/>
      <c r="D28" s="90"/>
      <c r="E28" s="91"/>
      <c r="F28" s="71"/>
      <c r="G28" s="72"/>
      <c r="H28" s="20" t="str">
        <f t="shared" si="5"/>
        <v/>
      </c>
      <c r="I28" s="69" t="s">
        <v>24</v>
      </c>
      <c r="J28" s="80">
        <f t="shared" si="6"/>
        <v>0</v>
      </c>
      <c r="K28" s="81"/>
      <c r="L28" s="81"/>
      <c r="M28" s="70" t="s">
        <v>24</v>
      </c>
      <c r="N28" s="80" t="str">
        <f t="shared" si="0"/>
        <v>0</v>
      </c>
      <c r="O28" s="70"/>
      <c r="P28" s="85"/>
      <c r="Q28" s="21" t="str">
        <f t="shared" si="1"/>
        <v/>
      </c>
      <c r="R28" s="17"/>
      <c r="S28" s="22">
        <f t="shared" si="7"/>
        <v>0</v>
      </c>
      <c r="T28" s="22">
        <f t="shared" si="7"/>
        <v>0</v>
      </c>
      <c r="U28" s="22">
        <f t="shared" si="7"/>
        <v>0</v>
      </c>
      <c r="W28" s="23">
        <f t="shared" si="8"/>
        <v>0</v>
      </c>
      <c r="X28" s="23">
        <f t="shared" si="8"/>
        <v>0</v>
      </c>
      <c r="Y28" s="23">
        <f t="shared" si="8"/>
        <v>0</v>
      </c>
      <c r="AA28" s="3">
        <f t="shared" si="2"/>
        <v>0</v>
      </c>
      <c r="AB28" s="3">
        <f t="shared" si="9"/>
        <v>0</v>
      </c>
      <c r="AD28" s="3">
        <f t="shared" si="3"/>
        <v>0</v>
      </c>
      <c r="AE28" s="3">
        <f t="shared" si="4"/>
        <v>0</v>
      </c>
      <c r="AF28" s="3">
        <f t="shared" si="10"/>
        <v>0</v>
      </c>
    </row>
    <row r="29" spans="2:32" ht="15.75" customHeight="1" x14ac:dyDescent="0.2">
      <c r="B29" s="68">
        <v>20</v>
      </c>
      <c r="C29" s="88"/>
      <c r="D29" s="90"/>
      <c r="E29" s="91"/>
      <c r="F29" s="71"/>
      <c r="G29" s="72"/>
      <c r="H29" s="20" t="str">
        <f t="shared" si="5"/>
        <v/>
      </c>
      <c r="I29" s="69" t="s">
        <v>24</v>
      </c>
      <c r="J29" s="80">
        <f t="shared" si="6"/>
        <v>0</v>
      </c>
      <c r="K29" s="81"/>
      <c r="L29" s="81"/>
      <c r="M29" s="70" t="s">
        <v>24</v>
      </c>
      <c r="N29" s="80" t="str">
        <f t="shared" si="0"/>
        <v>0</v>
      </c>
      <c r="O29" s="70"/>
      <c r="P29" s="85"/>
      <c r="Q29" s="21" t="str">
        <f t="shared" si="1"/>
        <v/>
      </c>
      <c r="R29" s="17"/>
      <c r="S29" s="22">
        <f t="shared" si="7"/>
        <v>0</v>
      </c>
      <c r="T29" s="22">
        <f t="shared" si="7"/>
        <v>0</v>
      </c>
      <c r="U29" s="22">
        <f t="shared" si="7"/>
        <v>0</v>
      </c>
      <c r="W29" s="23">
        <f t="shared" si="8"/>
        <v>0</v>
      </c>
      <c r="X29" s="23">
        <f t="shared" si="8"/>
        <v>0</v>
      </c>
      <c r="Y29" s="23">
        <f t="shared" si="8"/>
        <v>0</v>
      </c>
      <c r="AA29" s="3">
        <f t="shared" si="2"/>
        <v>0</v>
      </c>
      <c r="AB29" s="3">
        <f t="shared" si="9"/>
        <v>0</v>
      </c>
      <c r="AD29" s="3">
        <f t="shared" si="3"/>
        <v>0</v>
      </c>
      <c r="AE29" s="3">
        <f t="shared" si="4"/>
        <v>0</v>
      </c>
      <c r="AF29" s="3">
        <f t="shared" si="10"/>
        <v>0</v>
      </c>
    </row>
    <row r="30" spans="2:32" ht="15.75" customHeight="1" x14ac:dyDescent="0.2">
      <c r="B30" s="68">
        <v>21</v>
      </c>
      <c r="C30" s="88"/>
      <c r="D30" s="90"/>
      <c r="E30" s="91"/>
      <c r="F30" s="71"/>
      <c r="G30" s="72"/>
      <c r="H30" s="20" t="str">
        <f t="shared" si="5"/>
        <v/>
      </c>
      <c r="I30" s="69" t="s">
        <v>24</v>
      </c>
      <c r="J30" s="80">
        <f t="shared" si="6"/>
        <v>0</v>
      </c>
      <c r="K30" s="81"/>
      <c r="L30" s="81"/>
      <c r="M30" s="70" t="s">
        <v>24</v>
      </c>
      <c r="N30" s="80" t="str">
        <f t="shared" si="0"/>
        <v>0</v>
      </c>
      <c r="O30" s="70"/>
      <c r="P30" s="85"/>
      <c r="Q30" s="21" t="str">
        <f t="shared" si="1"/>
        <v/>
      </c>
      <c r="R30" s="17"/>
      <c r="S30" s="22">
        <f t="shared" si="7"/>
        <v>0</v>
      </c>
      <c r="T30" s="22">
        <f t="shared" si="7"/>
        <v>0</v>
      </c>
      <c r="U30" s="22">
        <f t="shared" si="7"/>
        <v>0</v>
      </c>
      <c r="W30" s="23">
        <f t="shared" si="8"/>
        <v>0</v>
      </c>
      <c r="X30" s="23">
        <f t="shared" si="8"/>
        <v>0</v>
      </c>
      <c r="Y30" s="23">
        <f t="shared" si="8"/>
        <v>0</v>
      </c>
      <c r="AA30" s="3">
        <f t="shared" si="2"/>
        <v>0</v>
      </c>
      <c r="AB30" s="3">
        <f t="shared" si="9"/>
        <v>0</v>
      </c>
      <c r="AD30" s="3">
        <f t="shared" si="3"/>
        <v>0</v>
      </c>
      <c r="AE30" s="3">
        <f t="shared" si="4"/>
        <v>0</v>
      </c>
      <c r="AF30" s="3">
        <f t="shared" si="10"/>
        <v>0</v>
      </c>
    </row>
    <row r="31" spans="2:32" ht="15.75" customHeight="1" x14ac:dyDescent="0.2">
      <c r="B31" s="68">
        <v>22</v>
      </c>
      <c r="C31" s="88"/>
      <c r="D31" s="90"/>
      <c r="E31" s="91"/>
      <c r="F31" s="71"/>
      <c r="G31" s="72"/>
      <c r="H31" s="20" t="str">
        <f t="shared" si="5"/>
        <v/>
      </c>
      <c r="I31" s="69" t="s">
        <v>24</v>
      </c>
      <c r="J31" s="80">
        <f t="shared" si="6"/>
        <v>0</v>
      </c>
      <c r="K31" s="81"/>
      <c r="L31" s="81"/>
      <c r="M31" s="70" t="s">
        <v>24</v>
      </c>
      <c r="N31" s="80" t="str">
        <f t="shared" si="0"/>
        <v>0</v>
      </c>
      <c r="O31" s="70"/>
      <c r="P31" s="85"/>
      <c r="Q31" s="21" t="str">
        <f t="shared" si="1"/>
        <v/>
      </c>
      <c r="R31" s="17"/>
      <c r="S31" s="22">
        <f t="shared" si="7"/>
        <v>0</v>
      </c>
      <c r="T31" s="22">
        <f t="shared" si="7"/>
        <v>0</v>
      </c>
      <c r="U31" s="22">
        <f t="shared" si="7"/>
        <v>0</v>
      </c>
      <c r="W31" s="23">
        <f t="shared" si="8"/>
        <v>0</v>
      </c>
      <c r="X31" s="23">
        <f t="shared" si="8"/>
        <v>0</v>
      </c>
      <c r="Y31" s="23">
        <f t="shared" si="8"/>
        <v>0</v>
      </c>
      <c r="AA31" s="3">
        <f t="shared" si="2"/>
        <v>0</v>
      </c>
      <c r="AB31" s="3">
        <f t="shared" si="9"/>
        <v>0</v>
      </c>
      <c r="AD31" s="3">
        <f t="shared" si="3"/>
        <v>0</v>
      </c>
      <c r="AE31" s="3">
        <f t="shared" si="4"/>
        <v>0</v>
      </c>
      <c r="AF31" s="3">
        <f t="shared" si="10"/>
        <v>0</v>
      </c>
    </row>
    <row r="32" spans="2:32" ht="15.75" customHeight="1" x14ac:dyDescent="0.2">
      <c r="B32" s="68">
        <v>23</v>
      </c>
      <c r="C32" s="88"/>
      <c r="D32" s="90"/>
      <c r="E32" s="91"/>
      <c r="F32" s="71"/>
      <c r="G32" s="72"/>
      <c r="H32" s="20" t="str">
        <f t="shared" si="5"/>
        <v/>
      </c>
      <c r="I32" s="69" t="s">
        <v>24</v>
      </c>
      <c r="J32" s="80">
        <f t="shared" si="6"/>
        <v>0</v>
      </c>
      <c r="K32" s="81"/>
      <c r="L32" s="81"/>
      <c r="M32" s="70" t="s">
        <v>24</v>
      </c>
      <c r="N32" s="80" t="str">
        <f t="shared" si="0"/>
        <v>0</v>
      </c>
      <c r="O32" s="70"/>
      <c r="P32" s="85"/>
      <c r="Q32" s="21" t="str">
        <f t="shared" si="1"/>
        <v/>
      </c>
      <c r="R32" s="17"/>
      <c r="S32" s="22">
        <f t="shared" si="7"/>
        <v>0</v>
      </c>
      <c r="T32" s="22">
        <f t="shared" si="7"/>
        <v>0</v>
      </c>
      <c r="U32" s="22">
        <f t="shared" si="7"/>
        <v>0</v>
      </c>
      <c r="W32" s="23">
        <f t="shared" si="8"/>
        <v>0</v>
      </c>
      <c r="X32" s="23">
        <f t="shared" si="8"/>
        <v>0</v>
      </c>
      <c r="Y32" s="23">
        <f t="shared" si="8"/>
        <v>0</v>
      </c>
      <c r="AA32" s="3">
        <f t="shared" si="2"/>
        <v>0</v>
      </c>
      <c r="AB32" s="3">
        <f t="shared" si="9"/>
        <v>0</v>
      </c>
      <c r="AD32" s="3">
        <f t="shared" si="3"/>
        <v>0</v>
      </c>
      <c r="AE32" s="3">
        <f t="shared" si="4"/>
        <v>0</v>
      </c>
      <c r="AF32" s="3">
        <f t="shared" si="10"/>
        <v>0</v>
      </c>
    </row>
    <row r="33" spans="2:32" ht="15.75" customHeight="1" x14ac:dyDescent="0.2">
      <c r="B33" s="68">
        <v>24</v>
      </c>
      <c r="C33" s="88"/>
      <c r="D33" s="90"/>
      <c r="E33" s="91"/>
      <c r="F33" s="71"/>
      <c r="G33" s="72"/>
      <c r="H33" s="20" t="str">
        <f t="shared" si="5"/>
        <v/>
      </c>
      <c r="I33" s="69" t="s">
        <v>24</v>
      </c>
      <c r="J33" s="80">
        <f t="shared" si="6"/>
        <v>0</v>
      </c>
      <c r="K33" s="81"/>
      <c r="L33" s="81"/>
      <c r="M33" s="70" t="s">
        <v>24</v>
      </c>
      <c r="N33" s="80" t="str">
        <f t="shared" si="0"/>
        <v>0</v>
      </c>
      <c r="O33" s="70"/>
      <c r="P33" s="85"/>
      <c r="Q33" s="21" t="str">
        <f t="shared" si="1"/>
        <v/>
      </c>
      <c r="R33" s="17"/>
      <c r="S33" s="22">
        <f t="shared" si="7"/>
        <v>0</v>
      </c>
      <c r="T33" s="22">
        <f t="shared" si="7"/>
        <v>0</v>
      </c>
      <c r="U33" s="22">
        <f t="shared" si="7"/>
        <v>0</v>
      </c>
      <c r="W33" s="23">
        <f t="shared" si="8"/>
        <v>0</v>
      </c>
      <c r="X33" s="23">
        <f t="shared" si="8"/>
        <v>0</v>
      </c>
      <c r="Y33" s="23">
        <f t="shared" si="8"/>
        <v>0</v>
      </c>
      <c r="AA33" s="3">
        <f t="shared" si="2"/>
        <v>0</v>
      </c>
      <c r="AB33" s="3">
        <f t="shared" si="9"/>
        <v>0</v>
      </c>
      <c r="AD33" s="3">
        <f t="shared" si="3"/>
        <v>0</v>
      </c>
      <c r="AE33" s="3">
        <f t="shared" si="4"/>
        <v>0</v>
      </c>
      <c r="AF33" s="3">
        <f t="shared" si="10"/>
        <v>0</v>
      </c>
    </row>
    <row r="34" spans="2:32" ht="15.75" customHeight="1" x14ac:dyDescent="0.2">
      <c r="B34" s="68">
        <v>25</v>
      </c>
      <c r="C34" s="88"/>
      <c r="D34" s="90"/>
      <c r="E34" s="91"/>
      <c r="F34" s="71"/>
      <c r="G34" s="72"/>
      <c r="H34" s="20" t="str">
        <f t="shared" si="5"/>
        <v/>
      </c>
      <c r="I34" s="69" t="s">
        <v>24</v>
      </c>
      <c r="J34" s="80">
        <f t="shared" si="6"/>
        <v>0</v>
      </c>
      <c r="K34" s="81"/>
      <c r="L34" s="81"/>
      <c r="M34" s="70" t="s">
        <v>24</v>
      </c>
      <c r="N34" s="80" t="str">
        <f t="shared" si="0"/>
        <v>0</v>
      </c>
      <c r="O34" s="70"/>
      <c r="P34" s="85"/>
      <c r="Q34" s="21" t="str">
        <f t="shared" si="1"/>
        <v/>
      </c>
      <c r="R34" s="17"/>
      <c r="S34" s="22">
        <f t="shared" si="7"/>
        <v>0</v>
      </c>
      <c r="T34" s="22">
        <f t="shared" si="7"/>
        <v>0</v>
      </c>
      <c r="U34" s="22">
        <f t="shared" si="7"/>
        <v>0</v>
      </c>
      <c r="W34" s="23">
        <f t="shared" si="8"/>
        <v>0</v>
      </c>
      <c r="X34" s="23">
        <f t="shared" si="8"/>
        <v>0</v>
      </c>
      <c r="Y34" s="23">
        <f t="shared" si="8"/>
        <v>0</v>
      </c>
      <c r="AA34" s="3">
        <f t="shared" si="2"/>
        <v>0</v>
      </c>
      <c r="AB34" s="3">
        <f t="shared" si="9"/>
        <v>0</v>
      </c>
      <c r="AD34" s="3">
        <f t="shared" si="3"/>
        <v>0</v>
      </c>
      <c r="AE34" s="3">
        <f t="shared" si="4"/>
        <v>0</v>
      </c>
      <c r="AF34" s="3">
        <f t="shared" si="10"/>
        <v>0</v>
      </c>
    </row>
    <row r="35" spans="2:32" ht="15.75" customHeight="1" x14ac:dyDescent="0.2">
      <c r="B35" s="68">
        <v>26</v>
      </c>
      <c r="C35" s="88"/>
      <c r="D35" s="90"/>
      <c r="E35" s="91"/>
      <c r="F35" s="71"/>
      <c r="G35" s="72"/>
      <c r="H35" s="20" t="str">
        <f t="shared" si="5"/>
        <v/>
      </c>
      <c r="I35" s="69" t="s">
        <v>24</v>
      </c>
      <c r="J35" s="80">
        <f t="shared" si="6"/>
        <v>0</v>
      </c>
      <c r="K35" s="81"/>
      <c r="L35" s="81"/>
      <c r="M35" s="70" t="s">
        <v>24</v>
      </c>
      <c r="N35" s="80" t="str">
        <f t="shared" si="0"/>
        <v>0</v>
      </c>
      <c r="O35" s="70"/>
      <c r="P35" s="85"/>
      <c r="Q35" s="21" t="str">
        <f t="shared" si="1"/>
        <v/>
      </c>
      <c r="R35" s="17"/>
      <c r="S35" s="22">
        <f t="shared" si="7"/>
        <v>0</v>
      </c>
      <c r="T35" s="22">
        <f t="shared" si="7"/>
        <v>0</v>
      </c>
      <c r="U35" s="22">
        <f t="shared" si="7"/>
        <v>0</v>
      </c>
      <c r="W35" s="23">
        <f t="shared" si="8"/>
        <v>0</v>
      </c>
      <c r="X35" s="23">
        <f t="shared" si="8"/>
        <v>0</v>
      </c>
      <c r="Y35" s="23">
        <f t="shared" si="8"/>
        <v>0</v>
      </c>
      <c r="AA35" s="3">
        <f t="shared" si="2"/>
        <v>0</v>
      </c>
      <c r="AB35" s="3">
        <f t="shared" si="9"/>
        <v>0</v>
      </c>
      <c r="AD35" s="3">
        <f t="shared" si="3"/>
        <v>0</v>
      </c>
      <c r="AE35" s="3">
        <f t="shared" si="4"/>
        <v>0</v>
      </c>
      <c r="AF35" s="3">
        <f t="shared" si="10"/>
        <v>0</v>
      </c>
    </row>
    <row r="36" spans="2:32" ht="15.75" customHeight="1" x14ac:dyDescent="0.2">
      <c r="B36" s="68">
        <v>27</v>
      </c>
      <c r="C36" s="88"/>
      <c r="D36" s="90"/>
      <c r="E36" s="91"/>
      <c r="F36" s="71"/>
      <c r="G36" s="72"/>
      <c r="H36" s="20" t="str">
        <f t="shared" si="5"/>
        <v/>
      </c>
      <c r="I36" s="69" t="s">
        <v>24</v>
      </c>
      <c r="J36" s="80">
        <f t="shared" si="6"/>
        <v>0</v>
      </c>
      <c r="K36" s="81"/>
      <c r="L36" s="81"/>
      <c r="M36" s="70" t="s">
        <v>24</v>
      </c>
      <c r="N36" s="80" t="str">
        <f t="shared" si="0"/>
        <v>0</v>
      </c>
      <c r="O36" s="70"/>
      <c r="P36" s="85"/>
      <c r="Q36" s="21" t="str">
        <f t="shared" si="1"/>
        <v/>
      </c>
      <c r="R36" s="17"/>
      <c r="S36" s="22">
        <f t="shared" si="7"/>
        <v>0</v>
      </c>
      <c r="T36" s="22">
        <f t="shared" si="7"/>
        <v>0</v>
      </c>
      <c r="U36" s="22">
        <f t="shared" si="7"/>
        <v>0</v>
      </c>
      <c r="W36" s="23">
        <f t="shared" si="8"/>
        <v>0</v>
      </c>
      <c r="X36" s="23">
        <f t="shared" si="8"/>
        <v>0</v>
      </c>
      <c r="Y36" s="23">
        <f t="shared" si="8"/>
        <v>0</v>
      </c>
      <c r="AA36" s="3">
        <f t="shared" si="2"/>
        <v>0</v>
      </c>
      <c r="AB36" s="3">
        <f t="shared" si="9"/>
        <v>0</v>
      </c>
      <c r="AD36" s="3">
        <f t="shared" si="3"/>
        <v>0</v>
      </c>
      <c r="AE36" s="3">
        <f t="shared" si="4"/>
        <v>0</v>
      </c>
      <c r="AF36" s="3">
        <f t="shared" si="10"/>
        <v>0</v>
      </c>
    </row>
    <row r="37" spans="2:32" ht="15.75" customHeight="1" x14ac:dyDescent="0.2">
      <c r="B37" s="68">
        <v>28</v>
      </c>
      <c r="C37" s="88"/>
      <c r="D37" s="90"/>
      <c r="E37" s="91"/>
      <c r="F37" s="71"/>
      <c r="G37" s="72"/>
      <c r="H37" s="20" t="str">
        <f t="shared" si="5"/>
        <v/>
      </c>
      <c r="I37" s="69" t="s">
        <v>24</v>
      </c>
      <c r="J37" s="80">
        <f t="shared" si="6"/>
        <v>0</v>
      </c>
      <c r="K37" s="81"/>
      <c r="L37" s="81"/>
      <c r="M37" s="70" t="s">
        <v>24</v>
      </c>
      <c r="N37" s="80" t="str">
        <f t="shared" si="0"/>
        <v>0</v>
      </c>
      <c r="O37" s="70"/>
      <c r="P37" s="85"/>
      <c r="Q37" s="21" t="str">
        <f t="shared" si="1"/>
        <v/>
      </c>
      <c r="R37" s="17"/>
      <c r="S37" s="22">
        <f t="shared" si="7"/>
        <v>0</v>
      </c>
      <c r="T37" s="22">
        <f t="shared" si="7"/>
        <v>0</v>
      </c>
      <c r="U37" s="22">
        <f t="shared" si="7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AA37" s="3">
        <f t="shared" si="2"/>
        <v>0</v>
      </c>
      <c r="AB37" s="3">
        <f t="shared" si="9"/>
        <v>0</v>
      </c>
      <c r="AD37" s="3">
        <f t="shared" si="3"/>
        <v>0</v>
      </c>
      <c r="AE37" s="3">
        <f t="shared" si="4"/>
        <v>0</v>
      </c>
      <c r="AF37" s="3">
        <f t="shared" si="10"/>
        <v>0</v>
      </c>
    </row>
    <row r="38" spans="2:32" ht="15.75" customHeight="1" x14ac:dyDescent="0.2">
      <c r="B38" s="68">
        <v>29</v>
      </c>
      <c r="C38" s="88"/>
      <c r="D38" s="90"/>
      <c r="E38" s="91"/>
      <c r="F38" s="71"/>
      <c r="G38" s="72"/>
      <c r="H38" s="20" t="str">
        <f t="shared" si="5"/>
        <v/>
      </c>
      <c r="I38" s="69" t="s">
        <v>24</v>
      </c>
      <c r="J38" s="80">
        <f t="shared" si="6"/>
        <v>0</v>
      </c>
      <c r="K38" s="81"/>
      <c r="L38" s="81"/>
      <c r="M38" s="70" t="s">
        <v>24</v>
      </c>
      <c r="N38" s="80" t="str">
        <f t="shared" si="0"/>
        <v>0</v>
      </c>
      <c r="O38" s="70"/>
      <c r="P38" s="85"/>
      <c r="Q38" s="21" t="str">
        <f t="shared" si="1"/>
        <v/>
      </c>
      <c r="R38" s="17"/>
      <c r="S38" s="22">
        <f t="shared" si="7"/>
        <v>0</v>
      </c>
      <c r="T38" s="22">
        <f t="shared" si="7"/>
        <v>0</v>
      </c>
      <c r="U38" s="22">
        <f t="shared" si="7"/>
        <v>0</v>
      </c>
      <c r="W38" s="23">
        <f t="shared" si="8"/>
        <v>0</v>
      </c>
      <c r="X38" s="23">
        <f t="shared" si="8"/>
        <v>0</v>
      </c>
      <c r="Y38" s="23">
        <f t="shared" si="8"/>
        <v>0</v>
      </c>
      <c r="AA38" s="3">
        <f t="shared" si="2"/>
        <v>0</v>
      </c>
      <c r="AB38" s="3">
        <f t="shared" si="9"/>
        <v>0</v>
      </c>
      <c r="AD38" s="3">
        <f t="shared" si="3"/>
        <v>0</v>
      </c>
      <c r="AE38" s="3">
        <f t="shared" si="4"/>
        <v>0</v>
      </c>
      <c r="AF38" s="3">
        <f t="shared" si="10"/>
        <v>0</v>
      </c>
    </row>
    <row r="39" spans="2:32" ht="15.75" customHeight="1" x14ac:dyDescent="0.2">
      <c r="B39" s="68">
        <v>30</v>
      </c>
      <c r="C39" s="88"/>
      <c r="D39" s="90"/>
      <c r="E39" s="91"/>
      <c r="F39" s="71"/>
      <c r="G39" s="72"/>
      <c r="H39" s="20" t="str">
        <f t="shared" si="5"/>
        <v/>
      </c>
      <c r="I39" s="69" t="s">
        <v>24</v>
      </c>
      <c r="J39" s="80">
        <f t="shared" si="6"/>
        <v>0</v>
      </c>
      <c r="K39" s="81"/>
      <c r="L39" s="81"/>
      <c r="M39" s="70" t="s">
        <v>24</v>
      </c>
      <c r="N39" s="80" t="str">
        <f t="shared" si="0"/>
        <v>0</v>
      </c>
      <c r="O39" s="70"/>
      <c r="P39" s="85"/>
      <c r="Q39" s="21" t="str">
        <f t="shared" si="1"/>
        <v/>
      </c>
      <c r="R39" s="17"/>
      <c r="S39" s="22">
        <f t="shared" si="7"/>
        <v>0</v>
      </c>
      <c r="T39" s="22">
        <f t="shared" si="7"/>
        <v>0</v>
      </c>
      <c r="U39" s="22">
        <f t="shared" si="7"/>
        <v>0</v>
      </c>
      <c r="W39" s="23">
        <f t="shared" si="8"/>
        <v>0</v>
      </c>
      <c r="X39" s="23">
        <f t="shared" si="8"/>
        <v>0</v>
      </c>
      <c r="Y39" s="23">
        <f t="shared" si="8"/>
        <v>0</v>
      </c>
      <c r="AA39" s="3">
        <f t="shared" si="2"/>
        <v>0</v>
      </c>
      <c r="AB39" s="3">
        <f t="shared" si="9"/>
        <v>0</v>
      </c>
      <c r="AD39" s="3">
        <f t="shared" si="3"/>
        <v>0</v>
      </c>
      <c r="AE39" s="3">
        <f t="shared" si="4"/>
        <v>0</v>
      </c>
      <c r="AF39" s="3">
        <f t="shared" si="10"/>
        <v>0</v>
      </c>
    </row>
    <row r="40" spans="2:32" ht="15.75" customHeight="1" x14ac:dyDescent="0.2">
      <c r="B40" s="73">
        <v>31</v>
      </c>
      <c r="C40" s="89"/>
      <c r="D40" s="92"/>
      <c r="E40" s="93"/>
      <c r="F40" s="76"/>
      <c r="G40" s="77"/>
      <c r="H40" s="24" t="str">
        <f t="shared" si="5"/>
        <v/>
      </c>
      <c r="I40" s="74" t="s">
        <v>24</v>
      </c>
      <c r="J40" s="82">
        <f t="shared" si="6"/>
        <v>0</v>
      </c>
      <c r="K40" s="83"/>
      <c r="L40" s="83"/>
      <c r="M40" s="75" t="s">
        <v>24</v>
      </c>
      <c r="N40" s="82" t="str">
        <f t="shared" si="0"/>
        <v>0</v>
      </c>
      <c r="O40" s="75"/>
      <c r="P40" s="86"/>
      <c r="Q40" s="25" t="str">
        <f t="shared" si="1"/>
        <v/>
      </c>
      <c r="R40" s="17"/>
      <c r="S40" s="26">
        <f t="shared" si="7"/>
        <v>0</v>
      </c>
      <c r="T40" s="26">
        <f t="shared" si="7"/>
        <v>0</v>
      </c>
      <c r="U40" s="26">
        <f t="shared" si="7"/>
        <v>0</v>
      </c>
      <c r="W40" s="27">
        <f t="shared" si="8"/>
        <v>0</v>
      </c>
      <c r="X40" s="27">
        <f t="shared" si="8"/>
        <v>0</v>
      </c>
      <c r="Y40" s="27">
        <f t="shared" si="8"/>
        <v>0</v>
      </c>
      <c r="AA40" s="3">
        <f t="shared" si="2"/>
        <v>0</v>
      </c>
      <c r="AB40" s="3">
        <f t="shared" si="9"/>
        <v>0</v>
      </c>
      <c r="AD40" s="3">
        <f t="shared" si="3"/>
        <v>0</v>
      </c>
      <c r="AE40" s="3">
        <f t="shared" si="4"/>
        <v>0</v>
      </c>
      <c r="AF40" s="3">
        <f t="shared" si="10"/>
        <v>0</v>
      </c>
    </row>
    <row r="41" spans="2:32" ht="5.25" customHeight="1" x14ac:dyDescent="0.2">
      <c r="B41" s="133"/>
      <c r="C41" s="133"/>
      <c r="D41" s="135"/>
      <c r="E41" s="135"/>
      <c r="F41" s="135"/>
      <c r="G41" s="135"/>
      <c r="H41" s="135"/>
      <c r="I41" s="133"/>
      <c r="J41" s="133"/>
      <c r="K41" s="133"/>
      <c r="L41" s="133"/>
      <c r="M41" s="133"/>
      <c r="N41" s="135"/>
      <c r="O41" s="135"/>
      <c r="P41" s="135"/>
      <c r="Q41" s="135"/>
    </row>
    <row r="42" spans="2:32" ht="21" customHeight="1" x14ac:dyDescent="0.2">
      <c r="B42" s="134"/>
      <c r="C42" s="134"/>
      <c r="D42" s="28" t="s">
        <v>28</v>
      </c>
      <c r="E42" s="29"/>
      <c r="F42" s="137" t="s">
        <v>29</v>
      </c>
      <c r="G42" s="138"/>
      <c r="H42" s="139"/>
      <c r="I42" s="136"/>
      <c r="J42" s="136"/>
      <c r="K42" s="136"/>
      <c r="L42" s="136"/>
      <c r="M42" s="136"/>
      <c r="N42" s="140" t="s">
        <v>30</v>
      </c>
      <c r="O42" s="141"/>
      <c r="P42" s="142">
        <f>SUM(Q10:Q40)</f>
        <v>0</v>
      </c>
      <c r="Q42" s="143"/>
      <c r="S42" s="30">
        <f>SUM(S10:S41)</f>
        <v>0</v>
      </c>
      <c r="T42" s="30">
        <f>SUM(T10:T41)</f>
        <v>0</v>
      </c>
      <c r="U42" s="30">
        <f>SUM(U10:U41)</f>
        <v>0</v>
      </c>
      <c r="W42" s="3">
        <f>SUM(W10:W41)</f>
        <v>0</v>
      </c>
      <c r="X42" s="3">
        <f>SUM(X10:X41)</f>
        <v>0</v>
      </c>
      <c r="Y42" s="3">
        <f>SUM(Y10:Y41)</f>
        <v>0</v>
      </c>
      <c r="AA42" s="3">
        <f>SUM(AA10:AA40)</f>
        <v>0</v>
      </c>
      <c r="AB42" s="3">
        <f>SUM(AB10:AB40)</f>
        <v>0</v>
      </c>
      <c r="AD42" s="3">
        <f t="shared" ref="AD42:AF42" si="11">SUM(AD10:AD40)</f>
        <v>0</v>
      </c>
      <c r="AE42" s="3">
        <f t="shared" si="11"/>
        <v>0</v>
      </c>
      <c r="AF42" s="3">
        <f t="shared" si="11"/>
        <v>0</v>
      </c>
    </row>
    <row r="43" spans="2:32" ht="21" customHeight="1" x14ac:dyDescent="0.2">
      <c r="B43" s="144" t="s">
        <v>33</v>
      </c>
      <c r="C43" s="145"/>
      <c r="D43" s="31">
        <f>AF42</f>
        <v>0</v>
      </c>
      <c r="E43" s="32"/>
      <c r="F43" s="111">
        <f>W42</f>
        <v>0</v>
      </c>
      <c r="G43" s="112"/>
      <c r="H43" s="113"/>
      <c r="I43" s="136"/>
      <c r="J43" s="136"/>
      <c r="K43" s="136"/>
      <c r="L43" s="136"/>
      <c r="M43" s="136"/>
      <c r="N43" s="114" t="s">
        <v>31</v>
      </c>
      <c r="O43" s="115"/>
      <c r="P43" s="116">
        <f>IF(AND(P42&lt;&gt;"",K5&lt;&gt;""),P42*K5,0)</f>
        <v>0</v>
      </c>
      <c r="Q43" s="117"/>
    </row>
    <row r="44" spans="2:32" ht="21" customHeight="1" x14ac:dyDescent="0.2">
      <c r="B44" s="118" t="s">
        <v>22</v>
      </c>
      <c r="C44" s="119"/>
      <c r="D44" s="33">
        <f>T42</f>
        <v>0</v>
      </c>
      <c r="E44" s="34"/>
      <c r="F44" s="120">
        <f>X42</f>
        <v>0</v>
      </c>
      <c r="G44" s="121"/>
      <c r="H44" s="122"/>
      <c r="I44" s="136"/>
      <c r="J44" s="136"/>
      <c r="K44" s="136"/>
      <c r="L44" s="136"/>
      <c r="M44" s="136"/>
      <c r="N44" s="123"/>
      <c r="O44" s="123"/>
      <c r="P44" s="123"/>
      <c r="Q44" s="123"/>
    </row>
    <row r="45" spans="2:32" ht="21" customHeight="1" x14ac:dyDescent="0.2">
      <c r="B45" s="124" t="s">
        <v>23</v>
      </c>
      <c r="C45" s="125"/>
      <c r="D45" s="35">
        <f>U42</f>
        <v>0</v>
      </c>
      <c r="E45" s="36"/>
      <c r="F45" s="126">
        <f>Y42</f>
        <v>0</v>
      </c>
      <c r="G45" s="127"/>
      <c r="H45" s="117"/>
      <c r="I45" s="134"/>
      <c r="J45" s="134"/>
      <c r="K45" s="134"/>
      <c r="L45" s="134"/>
      <c r="M45" s="134"/>
      <c r="N45" s="128" t="s">
        <v>32</v>
      </c>
      <c r="O45" s="129"/>
      <c r="P45" s="130">
        <f>P43+D43+D44+D45+F43+F44+F45</f>
        <v>0</v>
      </c>
      <c r="Q45" s="131"/>
    </row>
    <row r="46" spans="2:32" ht="9.75" customHeight="1" x14ac:dyDescent="0.2"/>
    <row r="47" spans="2:32" ht="15.75" customHeight="1" x14ac:dyDescent="0.2"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9"/>
    </row>
    <row r="48" spans="2:32" ht="23.25" customHeight="1" x14ac:dyDescent="0.2">
      <c r="B48" s="40"/>
      <c r="C48" s="110"/>
      <c r="D48" s="110"/>
      <c r="E48" s="42"/>
      <c r="F48" s="42"/>
      <c r="G48" s="42"/>
      <c r="H48" s="42"/>
      <c r="I48" s="42"/>
      <c r="J48" s="42"/>
      <c r="K48" s="42"/>
      <c r="L48" s="42"/>
      <c r="M48" s="41"/>
      <c r="N48" s="41"/>
      <c r="O48" s="41"/>
      <c r="P48" s="41"/>
      <c r="Q48" s="43"/>
    </row>
    <row r="49" spans="2:17" ht="21" customHeight="1" x14ac:dyDescent="0.2">
      <c r="B49" s="44"/>
      <c r="C49" s="45" t="s">
        <v>85</v>
      </c>
      <c r="D49" s="45"/>
      <c r="E49" s="45"/>
      <c r="F49" s="45"/>
      <c r="G49" s="45"/>
      <c r="H49" s="45"/>
      <c r="I49" s="45"/>
      <c r="J49" s="45"/>
      <c r="K49" s="45"/>
      <c r="L49" s="45"/>
      <c r="M49" s="45" t="s">
        <v>86</v>
      </c>
      <c r="N49" s="45"/>
      <c r="O49" s="41"/>
      <c r="P49" s="41"/>
      <c r="Q49" s="46"/>
    </row>
    <row r="50" spans="2:17" x14ac:dyDescent="0.2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ht="78.75" customHeight="1" x14ac:dyDescent="0.2">
      <c r="B51" s="100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</row>
  </sheetData>
  <sheetProtection algorithmName="SHA-512" hashValue="u6OsMk2zmCI6w/s1zlQTPzmmJ4curI/CzxUweFDilDPH/E21uUAeUwygiMKokTrA1EgBZbVtJS8XTqyKLM8heg==" saltValue="BorcEXiJZ+h2t1Ug9tWBBQ==" spinCount="100000" sheet="1" objects="1" scenarios="1" formatColumns="0" formatRows="0" selectLockedCells="1"/>
  <mergeCells count="75">
    <mergeCell ref="K4:Q4"/>
    <mergeCell ref="K5:Q5"/>
    <mergeCell ref="B1:Q1"/>
    <mergeCell ref="B2:C2"/>
    <mergeCell ref="B3:C3"/>
    <mergeCell ref="D3:G3"/>
    <mergeCell ref="I3:J3"/>
    <mergeCell ref="K3:Q3"/>
    <mergeCell ref="B4:C4"/>
    <mergeCell ref="D4:G4"/>
    <mergeCell ref="I4:J4"/>
    <mergeCell ref="B5:C5"/>
    <mergeCell ref="D5:G5"/>
    <mergeCell ref="I5:J5"/>
    <mergeCell ref="B6:C6"/>
    <mergeCell ref="D6:G6"/>
    <mergeCell ref="I8:J8"/>
    <mergeCell ref="K8:L8"/>
    <mergeCell ref="M8:N8"/>
    <mergeCell ref="D8:E8"/>
    <mergeCell ref="S8:U8"/>
    <mergeCell ref="W8:Y8"/>
    <mergeCell ref="B41:C42"/>
    <mergeCell ref="D41:H41"/>
    <mergeCell ref="I41:M45"/>
    <mergeCell ref="N41:Q41"/>
    <mergeCell ref="F42:H42"/>
    <mergeCell ref="N42:O42"/>
    <mergeCell ref="P42:Q42"/>
    <mergeCell ref="B43:C43"/>
    <mergeCell ref="O8:Q8"/>
    <mergeCell ref="F43:H43"/>
    <mergeCell ref="N43:O43"/>
    <mergeCell ref="P43:Q43"/>
    <mergeCell ref="B44:C44"/>
    <mergeCell ref="F44:H44"/>
    <mergeCell ref="B51:Q51"/>
    <mergeCell ref="C48:D48"/>
    <mergeCell ref="N44:Q44"/>
    <mergeCell ref="B45:C45"/>
    <mergeCell ref="F45:H45"/>
    <mergeCell ref="N45:O45"/>
    <mergeCell ref="P45:Q45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9:E39"/>
    <mergeCell ref="D40:E40"/>
    <mergeCell ref="D34:E34"/>
    <mergeCell ref="D35:E35"/>
    <mergeCell ref="D36:E36"/>
    <mergeCell ref="D37:E37"/>
    <mergeCell ref="D38:E38"/>
  </mergeCells>
  <dataValidations count="3">
    <dataValidation type="list" allowBlank="1" showInputMessage="1" showErrorMessage="1" sqref="K10:L40" xr:uid="{0F18D6E9-4826-4751-BE83-A4E6B09C6040}">
      <formula1>$Y$3:$Y$4</formula1>
    </dataValidation>
    <dataValidation type="list" allowBlank="1" showInputMessage="1" showErrorMessage="1" sqref="I10:I40 M10:M40" xr:uid="{CF3B2451-7F45-497A-AA66-5551FEDE13A1}">
      <formula1>$W$3:$W$6</formula1>
    </dataValidation>
    <dataValidation type="list" allowBlank="1" showInputMessage="1" showErrorMessage="1" sqref="K4" xr:uid="{1C6873B8-C4FF-439D-98FF-B10244666C21}">
      <formula1>$X$3:$X$5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84161-8FB2-45E6-AB6E-729FBB72024B}">
  <sheetPr codeName="Tabelle17">
    <outlinePr showOutlineSymbols="0"/>
    <pageSetUpPr fitToPage="1"/>
  </sheetPr>
  <dimension ref="B1:AF51"/>
  <sheetViews>
    <sheetView showGridLines="0" showOutlineSymbols="0" zoomScaleNormal="100" workbookViewId="0">
      <selection activeCell="D3" sqref="D3:G3"/>
    </sheetView>
  </sheetViews>
  <sheetFormatPr baseColWidth="10" defaultRowHeight="14.25" x14ac:dyDescent="0.2"/>
  <cols>
    <col min="1" max="1" width="2.42578125" style="3" customWidth="1"/>
    <col min="2" max="2" width="5" style="3" customWidth="1"/>
    <col min="3" max="3" width="45.7109375" style="3" customWidth="1"/>
    <col min="4" max="4" width="42.7109375" style="3" customWidth="1"/>
    <col min="5" max="5" width="10.85546875" style="3" bestFit="1" customWidth="1"/>
    <col min="6" max="7" width="7.7109375" style="3" customWidth="1"/>
    <col min="8" max="8" width="8.140625" style="3" customWidth="1"/>
    <col min="9" max="9" width="9.7109375" style="3" customWidth="1"/>
    <col min="10" max="10" width="11.7109375" style="3" customWidth="1"/>
    <col min="11" max="11" width="7.42578125" style="3" customWidth="1"/>
    <col min="12" max="12" width="8.140625" style="3" customWidth="1"/>
    <col min="13" max="13" width="9.7109375" style="3" customWidth="1"/>
    <col min="14" max="14" width="10.28515625" style="3" customWidth="1"/>
    <col min="15" max="15" width="12.5703125" style="3" customWidth="1"/>
    <col min="16" max="16" width="12.140625" style="3" customWidth="1"/>
    <col min="17" max="17" width="10.7109375" style="3" customWidth="1"/>
    <col min="18" max="18" width="2.42578125" style="3" customWidth="1"/>
    <col min="19" max="19" width="10.140625" style="3" hidden="1" customWidth="1"/>
    <col min="20" max="20" width="5" style="3" hidden="1" customWidth="1"/>
    <col min="21" max="21" width="6.7109375" style="3" hidden="1" customWidth="1"/>
    <col min="22" max="22" width="5.5703125" style="3" hidden="1" customWidth="1"/>
    <col min="23" max="23" width="7.7109375" style="3" hidden="1" customWidth="1"/>
    <col min="24" max="24" width="17" style="3" hidden="1" customWidth="1"/>
    <col min="25" max="25" width="6.7109375" style="3" hidden="1" customWidth="1"/>
    <col min="26" max="31" width="11.42578125" style="3" hidden="1" customWidth="1"/>
    <col min="32" max="33" width="0" style="3" hidden="1" customWidth="1"/>
    <col min="34" max="16384" width="11.42578125" style="3"/>
  </cols>
  <sheetData>
    <row r="1" spans="2:32" ht="42" customHeight="1" x14ac:dyDescent="0.2">
      <c r="B1" s="151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</row>
    <row r="2" spans="2:32" ht="15" customHeight="1" x14ac:dyDescent="0.2">
      <c r="B2" s="168" t="str">
        <f>Jänner!B2</f>
        <v>Letzte Aktualisierung: 28.04.2022</v>
      </c>
      <c r="C2" s="16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32" ht="21" customHeight="1" x14ac:dyDescent="0.2">
      <c r="B3" s="103" t="s">
        <v>1</v>
      </c>
      <c r="C3" s="104"/>
      <c r="D3" s="154" t="str">
        <f>IF(Juli!D3&lt;&gt;"",Juli!D3,"")</f>
        <v/>
      </c>
      <c r="E3" s="154"/>
      <c r="F3" s="154"/>
      <c r="G3" s="154"/>
      <c r="H3" s="4"/>
      <c r="I3" s="155" t="s">
        <v>5</v>
      </c>
      <c r="J3" s="156"/>
      <c r="K3" s="159">
        <v>43312</v>
      </c>
      <c r="L3" s="160"/>
      <c r="M3" s="160"/>
      <c r="N3" s="160"/>
      <c r="O3" s="160"/>
      <c r="P3" s="160"/>
      <c r="Q3" s="161"/>
      <c r="W3" s="3" t="s">
        <v>24</v>
      </c>
      <c r="X3" s="3" t="s">
        <v>8</v>
      </c>
      <c r="Y3" s="3" t="s">
        <v>80</v>
      </c>
    </row>
    <row r="4" spans="2:32" ht="21" customHeight="1" x14ac:dyDescent="0.2">
      <c r="B4" s="103" t="s">
        <v>2</v>
      </c>
      <c r="C4" s="104"/>
      <c r="D4" s="154" t="str">
        <f>IF(Juli!D4&lt;&gt;"",Juli!D4,"")</f>
        <v/>
      </c>
      <c r="E4" s="154"/>
      <c r="F4" s="154"/>
      <c r="G4" s="154"/>
      <c r="H4" s="5"/>
      <c r="I4" s="108" t="s">
        <v>6</v>
      </c>
      <c r="J4" s="109"/>
      <c r="K4" s="162" t="s">
        <v>8</v>
      </c>
      <c r="L4" s="163"/>
      <c r="M4" s="163"/>
      <c r="N4" s="163"/>
      <c r="O4" s="163"/>
      <c r="P4" s="163"/>
      <c r="Q4" s="164"/>
      <c r="S4" s="6"/>
      <c r="T4" s="6"/>
      <c r="U4" s="6"/>
      <c r="V4" s="6"/>
      <c r="W4" s="6" t="s">
        <v>21</v>
      </c>
      <c r="X4" s="6" t="s">
        <v>25</v>
      </c>
      <c r="Y4" s="6" t="s">
        <v>81</v>
      </c>
    </row>
    <row r="5" spans="2:32" ht="21" customHeight="1" x14ac:dyDescent="0.2">
      <c r="B5" s="103" t="s">
        <v>3</v>
      </c>
      <c r="C5" s="104"/>
      <c r="D5" s="154" t="str">
        <f>IF(Juli!D5&lt;&gt;"",Juli!D5,"")</f>
        <v/>
      </c>
      <c r="E5" s="154"/>
      <c r="F5" s="154"/>
      <c r="G5" s="154"/>
      <c r="H5" s="4"/>
      <c r="I5" s="149" t="s">
        <v>7</v>
      </c>
      <c r="J5" s="150"/>
      <c r="K5" s="165" t="str">
        <f>IF(K4 &lt;&gt; "Bitte auswählen", T5, "")</f>
        <v/>
      </c>
      <c r="L5" s="166"/>
      <c r="M5" s="166"/>
      <c r="N5" s="166"/>
      <c r="O5" s="166"/>
      <c r="P5" s="166"/>
      <c r="Q5" s="167"/>
      <c r="S5" s="7">
        <v>39630</v>
      </c>
      <c r="T5" s="6">
        <f>IF(K3=0, "Monat / Jahr eintragen (oben)", IF(K3&gt;=S5, 0.42, 0.38))</f>
        <v>0.42</v>
      </c>
      <c r="U5" s="6"/>
      <c r="V5" s="6"/>
      <c r="W5" s="6" t="s">
        <v>23</v>
      </c>
      <c r="X5" s="6" t="s">
        <v>26</v>
      </c>
      <c r="Y5" s="6"/>
    </row>
    <row r="6" spans="2:32" ht="21" customHeight="1" x14ac:dyDescent="0.2">
      <c r="B6" s="103" t="s">
        <v>4</v>
      </c>
      <c r="C6" s="104"/>
      <c r="D6" s="154" t="str">
        <f>IF(Juli!D6&lt;&gt;"",Juli!D6,"")</f>
        <v/>
      </c>
      <c r="E6" s="154"/>
      <c r="F6" s="154"/>
      <c r="G6" s="154"/>
      <c r="H6" s="4"/>
      <c r="I6" s="4"/>
      <c r="J6" s="4"/>
      <c r="K6" s="4"/>
      <c r="L6" s="4"/>
      <c r="M6" s="4"/>
      <c r="N6" s="4"/>
      <c r="O6" s="4"/>
      <c r="P6" s="4"/>
      <c r="Q6" s="4"/>
      <c r="S6" s="6"/>
      <c r="T6" s="6"/>
      <c r="U6" s="6"/>
      <c r="V6" s="6"/>
      <c r="W6" s="6" t="s">
        <v>22</v>
      </c>
      <c r="X6" s="6"/>
      <c r="Y6" s="6"/>
    </row>
    <row r="7" spans="2:32" ht="14.25" customHeight="1" x14ac:dyDescent="0.2">
      <c r="S7" s="6"/>
      <c r="T7" s="6"/>
      <c r="U7" s="6"/>
      <c r="V7" s="6"/>
      <c r="W7" s="6"/>
      <c r="X7" s="6"/>
      <c r="Y7" s="6"/>
    </row>
    <row r="8" spans="2:32" ht="15.75" customHeight="1" x14ac:dyDescent="0.2">
      <c r="B8" s="8" t="s">
        <v>9</v>
      </c>
      <c r="C8" s="8" t="s">
        <v>10</v>
      </c>
      <c r="D8" s="94" t="s">
        <v>11</v>
      </c>
      <c r="E8" s="95"/>
      <c r="F8" s="8" t="s">
        <v>12</v>
      </c>
      <c r="G8" s="8" t="s">
        <v>13</v>
      </c>
      <c r="H8" s="8" t="s">
        <v>38</v>
      </c>
      <c r="I8" s="94" t="s">
        <v>14</v>
      </c>
      <c r="J8" s="95"/>
      <c r="K8" s="94" t="s">
        <v>77</v>
      </c>
      <c r="L8" s="95"/>
      <c r="M8" s="146" t="s">
        <v>15</v>
      </c>
      <c r="N8" s="147"/>
      <c r="O8" s="94" t="s">
        <v>16</v>
      </c>
      <c r="P8" s="148"/>
      <c r="Q8" s="95"/>
      <c r="S8" s="132" t="s">
        <v>14</v>
      </c>
      <c r="T8" s="132"/>
      <c r="U8" s="132"/>
      <c r="V8" s="6"/>
      <c r="W8" s="132" t="s">
        <v>27</v>
      </c>
      <c r="X8" s="132"/>
      <c r="Y8" s="132"/>
      <c r="AA8" s="3" t="s">
        <v>14</v>
      </c>
      <c r="AD8" s="3" t="s">
        <v>77</v>
      </c>
      <c r="AF8" s="3" t="s">
        <v>88</v>
      </c>
    </row>
    <row r="9" spans="2:32" ht="24.75" customHeight="1" x14ac:dyDescent="0.2">
      <c r="B9" s="9"/>
      <c r="C9" s="10"/>
      <c r="D9" s="96"/>
      <c r="E9" s="97"/>
      <c r="F9" s="10" t="s">
        <v>37</v>
      </c>
      <c r="G9" s="10" t="s">
        <v>37</v>
      </c>
      <c r="H9" s="9"/>
      <c r="I9" s="9"/>
      <c r="J9" s="11" t="s">
        <v>17</v>
      </c>
      <c r="K9" s="12" t="s">
        <v>78</v>
      </c>
      <c r="L9" s="12" t="s">
        <v>79</v>
      </c>
      <c r="M9" s="9"/>
      <c r="N9" s="11" t="s">
        <v>17</v>
      </c>
      <c r="O9" s="10" t="s">
        <v>18</v>
      </c>
      <c r="P9" s="10" t="s">
        <v>19</v>
      </c>
      <c r="Q9" s="11" t="s">
        <v>20</v>
      </c>
      <c r="S9" s="13" t="s">
        <v>21</v>
      </c>
      <c r="T9" s="13" t="s">
        <v>22</v>
      </c>
      <c r="U9" s="13" t="s">
        <v>23</v>
      </c>
      <c r="V9" s="14"/>
      <c r="W9" s="13" t="s">
        <v>21</v>
      </c>
      <c r="X9" s="13" t="s">
        <v>22</v>
      </c>
      <c r="Y9" s="13" t="s">
        <v>23</v>
      </c>
      <c r="AA9" s="3" t="s">
        <v>40</v>
      </c>
      <c r="AB9" s="3" t="s">
        <v>39</v>
      </c>
      <c r="AD9" s="3">
        <v>13.2</v>
      </c>
      <c r="AE9" s="3">
        <v>13.2</v>
      </c>
    </row>
    <row r="10" spans="2:32" ht="15.75" customHeight="1" x14ac:dyDescent="0.2">
      <c r="B10" s="63">
        <v>1</v>
      </c>
      <c r="C10" s="87"/>
      <c r="D10" s="98"/>
      <c r="E10" s="99"/>
      <c r="F10" s="66"/>
      <c r="G10" s="67"/>
      <c r="H10" s="15" t="str">
        <f>IF(AND(ISNUMBER(F10),ISNUMBER(G10)),MAX(ROUND(IF(G10&lt;F10,MOD(G10-F10,1),G10-F10)*24,2),0),"")</f>
        <v/>
      </c>
      <c r="I10" s="64" t="s">
        <v>24</v>
      </c>
      <c r="J10" s="78">
        <f>IF(I10=$W$4,SUM(AA10:AB10),0)</f>
        <v>0</v>
      </c>
      <c r="K10" s="79"/>
      <c r="L10" s="79"/>
      <c r="M10" s="65" t="s">
        <v>24</v>
      </c>
      <c r="N10" s="78" t="str">
        <f t="shared" ref="N10:N40" si="0">IF(M10 =$W$4,15,"0")</f>
        <v>0</v>
      </c>
      <c r="O10" s="65"/>
      <c r="P10" s="84"/>
      <c r="Q10" s="16" t="str">
        <f t="shared" ref="Q10:Q40" si="1">IF(OR(O10="",P10=""),"",P10-O10)</f>
        <v/>
      </c>
      <c r="R10" s="17"/>
      <c r="S10" s="18">
        <f>IF($I10=S$9,$J10,0)</f>
        <v>0</v>
      </c>
      <c r="T10" s="18">
        <f>IF($I10=T$9,$J10,0)</f>
        <v>0</v>
      </c>
      <c r="U10" s="18">
        <f>IF($I10=U$9,$J10,0)</f>
        <v>0</v>
      </c>
      <c r="W10" s="19">
        <f>IF($M10=W$9,$N10,0)</f>
        <v>0</v>
      </c>
      <c r="X10" s="19">
        <f>IF($M10=X$9,$N10,0)</f>
        <v>0</v>
      </c>
      <c r="Y10" s="19">
        <f>IF($M10=Y$9,$N10,0)</f>
        <v>0</v>
      </c>
      <c r="AA10" s="3">
        <f t="shared" ref="AA10:AA40" si="2">IF(AND($I10=$W$4,$H10&gt;=12,H10&lt;&gt;""),26.4,0)</f>
        <v>0</v>
      </c>
      <c r="AB10" s="3">
        <f>IF(AND($I10=$W$4,$H10&lt;12,H10&gt;3),ROUNDUP($H10,0)*2.2,0)</f>
        <v>0</v>
      </c>
      <c r="AD10" s="3">
        <f t="shared" ref="AD10:AD40" si="3">IF(K10="Ja",$AD$9,0)</f>
        <v>0</v>
      </c>
      <c r="AE10" s="3">
        <f t="shared" ref="AE10:AE40" si="4">IF(L10="Ja",$AD$9,0)</f>
        <v>0</v>
      </c>
      <c r="AF10" s="3">
        <f>IF(SUM(AA10:AB10)-SUM(AD10:AE10)&gt;0,SUM(AA10:AB10)-SUM(AD10:AE10),0)</f>
        <v>0</v>
      </c>
    </row>
    <row r="11" spans="2:32" ht="15.75" customHeight="1" x14ac:dyDescent="0.2">
      <c r="B11" s="68">
        <v>2</v>
      </c>
      <c r="C11" s="88"/>
      <c r="D11" s="90"/>
      <c r="E11" s="91"/>
      <c r="F11" s="71"/>
      <c r="G11" s="72"/>
      <c r="H11" s="20" t="str">
        <f t="shared" ref="H11:H40" si="5">IF(AND(ISNUMBER(F11),ISNUMBER(G11)),MAX(ROUND(IF(G11&lt;F11,MOD(G11-F11,1),G11-F11)*24,2),0),"")</f>
        <v/>
      </c>
      <c r="I11" s="69" t="s">
        <v>24</v>
      </c>
      <c r="J11" s="80">
        <f t="shared" ref="J11:J40" si="6">IF(I11=$W$4,SUM(AA11:AB11),0)</f>
        <v>0</v>
      </c>
      <c r="K11" s="81"/>
      <c r="L11" s="81"/>
      <c r="M11" s="70" t="s">
        <v>24</v>
      </c>
      <c r="N11" s="80" t="str">
        <f t="shared" si="0"/>
        <v>0</v>
      </c>
      <c r="O11" s="70"/>
      <c r="P11" s="85"/>
      <c r="Q11" s="21" t="str">
        <f t="shared" si="1"/>
        <v/>
      </c>
      <c r="R11" s="17"/>
      <c r="S11" s="22">
        <f t="shared" ref="S11:U40" si="7">IF($I11=S$9,$J11,0)</f>
        <v>0</v>
      </c>
      <c r="T11" s="22">
        <f t="shared" si="7"/>
        <v>0</v>
      </c>
      <c r="U11" s="22">
        <f t="shared" si="7"/>
        <v>0</v>
      </c>
      <c r="W11" s="23">
        <f t="shared" ref="W11:Y40" si="8">IF($M11=W$9,$N11,0)</f>
        <v>0</v>
      </c>
      <c r="X11" s="23">
        <f t="shared" si="8"/>
        <v>0</v>
      </c>
      <c r="Y11" s="23">
        <f t="shared" si="8"/>
        <v>0</v>
      </c>
      <c r="AA11" s="3">
        <f t="shared" si="2"/>
        <v>0</v>
      </c>
      <c r="AB11" s="3">
        <f t="shared" ref="AB11:AB40" si="9">IF(AND($I11=$W$4,$H11&lt;12,H11&gt;3),ROUNDUP($H11,0)*2.2,0)</f>
        <v>0</v>
      </c>
      <c r="AD11" s="3">
        <f t="shared" si="3"/>
        <v>0</v>
      </c>
      <c r="AE11" s="3">
        <f t="shared" si="4"/>
        <v>0</v>
      </c>
      <c r="AF11" s="3">
        <f t="shared" ref="AF11:AF40" si="10">IF(SUM(AA11:AB11)-SUM(AD11:AE11)&gt;0,SUM(AA11:AB11)-SUM(AD11:AE11),0)</f>
        <v>0</v>
      </c>
    </row>
    <row r="12" spans="2:32" ht="15.75" customHeight="1" x14ac:dyDescent="0.2">
      <c r="B12" s="68">
        <v>3</v>
      </c>
      <c r="C12" s="88"/>
      <c r="D12" s="90"/>
      <c r="E12" s="91"/>
      <c r="F12" s="71"/>
      <c r="G12" s="72"/>
      <c r="H12" s="20" t="str">
        <f t="shared" si="5"/>
        <v/>
      </c>
      <c r="I12" s="69" t="s">
        <v>24</v>
      </c>
      <c r="J12" s="80">
        <f t="shared" si="6"/>
        <v>0</v>
      </c>
      <c r="K12" s="81"/>
      <c r="L12" s="81"/>
      <c r="M12" s="70" t="s">
        <v>24</v>
      </c>
      <c r="N12" s="80" t="str">
        <f t="shared" si="0"/>
        <v>0</v>
      </c>
      <c r="O12" s="70"/>
      <c r="P12" s="85"/>
      <c r="Q12" s="21" t="str">
        <f t="shared" si="1"/>
        <v/>
      </c>
      <c r="R12" s="17"/>
      <c r="S12" s="22">
        <f t="shared" si="7"/>
        <v>0</v>
      </c>
      <c r="T12" s="22">
        <f t="shared" si="7"/>
        <v>0</v>
      </c>
      <c r="U12" s="22">
        <f t="shared" si="7"/>
        <v>0</v>
      </c>
      <c r="W12" s="23">
        <f t="shared" si="8"/>
        <v>0</v>
      </c>
      <c r="X12" s="23">
        <f t="shared" si="8"/>
        <v>0</v>
      </c>
      <c r="Y12" s="23">
        <f t="shared" si="8"/>
        <v>0</v>
      </c>
      <c r="AA12" s="3">
        <f t="shared" si="2"/>
        <v>0</v>
      </c>
      <c r="AB12" s="3">
        <f t="shared" si="9"/>
        <v>0</v>
      </c>
      <c r="AD12" s="3">
        <f t="shared" si="3"/>
        <v>0</v>
      </c>
      <c r="AE12" s="3">
        <f t="shared" si="4"/>
        <v>0</v>
      </c>
      <c r="AF12" s="3">
        <f t="shared" si="10"/>
        <v>0</v>
      </c>
    </row>
    <row r="13" spans="2:32" ht="15.75" customHeight="1" x14ac:dyDescent="0.2">
      <c r="B13" s="68">
        <v>4</v>
      </c>
      <c r="C13" s="88"/>
      <c r="D13" s="90"/>
      <c r="E13" s="91"/>
      <c r="F13" s="71"/>
      <c r="G13" s="72"/>
      <c r="H13" s="20" t="str">
        <f t="shared" si="5"/>
        <v/>
      </c>
      <c r="I13" s="69" t="s">
        <v>24</v>
      </c>
      <c r="J13" s="80">
        <f t="shared" si="6"/>
        <v>0</v>
      </c>
      <c r="K13" s="81"/>
      <c r="L13" s="81"/>
      <c r="M13" s="70" t="s">
        <v>24</v>
      </c>
      <c r="N13" s="80" t="str">
        <f t="shared" si="0"/>
        <v>0</v>
      </c>
      <c r="O13" s="70"/>
      <c r="P13" s="85"/>
      <c r="Q13" s="21" t="str">
        <f t="shared" si="1"/>
        <v/>
      </c>
      <c r="R13" s="17"/>
      <c r="S13" s="22">
        <f t="shared" si="7"/>
        <v>0</v>
      </c>
      <c r="T13" s="22">
        <f t="shared" si="7"/>
        <v>0</v>
      </c>
      <c r="U13" s="22">
        <f t="shared" si="7"/>
        <v>0</v>
      </c>
      <c r="W13" s="23">
        <f t="shared" si="8"/>
        <v>0</v>
      </c>
      <c r="X13" s="23">
        <f t="shared" si="8"/>
        <v>0</v>
      </c>
      <c r="Y13" s="23">
        <f t="shared" si="8"/>
        <v>0</v>
      </c>
      <c r="AA13" s="3">
        <f t="shared" si="2"/>
        <v>0</v>
      </c>
      <c r="AB13" s="3">
        <f t="shared" si="9"/>
        <v>0</v>
      </c>
      <c r="AD13" s="3">
        <f t="shared" si="3"/>
        <v>0</v>
      </c>
      <c r="AE13" s="3">
        <f t="shared" si="4"/>
        <v>0</v>
      </c>
      <c r="AF13" s="3">
        <f t="shared" si="10"/>
        <v>0</v>
      </c>
    </row>
    <row r="14" spans="2:32" ht="15.75" customHeight="1" x14ac:dyDescent="0.2">
      <c r="B14" s="68">
        <v>5</v>
      </c>
      <c r="C14" s="88"/>
      <c r="D14" s="90"/>
      <c r="E14" s="91"/>
      <c r="F14" s="71"/>
      <c r="G14" s="72"/>
      <c r="H14" s="20" t="str">
        <f t="shared" si="5"/>
        <v/>
      </c>
      <c r="I14" s="69" t="s">
        <v>24</v>
      </c>
      <c r="J14" s="80">
        <f t="shared" si="6"/>
        <v>0</v>
      </c>
      <c r="K14" s="81"/>
      <c r="L14" s="81"/>
      <c r="M14" s="70" t="s">
        <v>24</v>
      </c>
      <c r="N14" s="80" t="str">
        <f t="shared" si="0"/>
        <v>0</v>
      </c>
      <c r="O14" s="70"/>
      <c r="P14" s="85"/>
      <c r="Q14" s="21" t="str">
        <f t="shared" si="1"/>
        <v/>
      </c>
      <c r="R14" s="17"/>
      <c r="S14" s="22">
        <f t="shared" si="7"/>
        <v>0</v>
      </c>
      <c r="T14" s="22">
        <f t="shared" si="7"/>
        <v>0</v>
      </c>
      <c r="U14" s="22">
        <f t="shared" si="7"/>
        <v>0</v>
      </c>
      <c r="W14" s="23">
        <f t="shared" si="8"/>
        <v>0</v>
      </c>
      <c r="X14" s="23">
        <f t="shared" si="8"/>
        <v>0</v>
      </c>
      <c r="Y14" s="23">
        <f t="shared" si="8"/>
        <v>0</v>
      </c>
      <c r="AA14" s="3">
        <f t="shared" si="2"/>
        <v>0</v>
      </c>
      <c r="AB14" s="3">
        <f t="shared" si="9"/>
        <v>0</v>
      </c>
      <c r="AD14" s="3">
        <f t="shared" si="3"/>
        <v>0</v>
      </c>
      <c r="AE14" s="3">
        <f t="shared" si="4"/>
        <v>0</v>
      </c>
      <c r="AF14" s="3">
        <f t="shared" si="10"/>
        <v>0</v>
      </c>
    </row>
    <row r="15" spans="2:32" ht="15.75" customHeight="1" x14ac:dyDescent="0.2">
      <c r="B15" s="68">
        <v>6</v>
      </c>
      <c r="C15" s="88"/>
      <c r="D15" s="90"/>
      <c r="E15" s="91"/>
      <c r="F15" s="71"/>
      <c r="G15" s="72"/>
      <c r="H15" s="20" t="str">
        <f t="shared" si="5"/>
        <v/>
      </c>
      <c r="I15" s="69" t="s">
        <v>24</v>
      </c>
      <c r="J15" s="80">
        <f t="shared" si="6"/>
        <v>0</v>
      </c>
      <c r="K15" s="81"/>
      <c r="L15" s="81"/>
      <c r="M15" s="70" t="s">
        <v>24</v>
      </c>
      <c r="N15" s="80" t="str">
        <f t="shared" si="0"/>
        <v>0</v>
      </c>
      <c r="O15" s="70"/>
      <c r="P15" s="85"/>
      <c r="Q15" s="21" t="str">
        <f t="shared" si="1"/>
        <v/>
      </c>
      <c r="R15" s="17"/>
      <c r="S15" s="22">
        <f t="shared" si="7"/>
        <v>0</v>
      </c>
      <c r="T15" s="22">
        <f t="shared" si="7"/>
        <v>0</v>
      </c>
      <c r="U15" s="22">
        <f t="shared" si="7"/>
        <v>0</v>
      </c>
      <c r="W15" s="23">
        <f t="shared" si="8"/>
        <v>0</v>
      </c>
      <c r="X15" s="23">
        <f t="shared" si="8"/>
        <v>0</v>
      </c>
      <c r="Y15" s="23">
        <f t="shared" si="8"/>
        <v>0</v>
      </c>
      <c r="AA15" s="3">
        <f t="shared" si="2"/>
        <v>0</v>
      </c>
      <c r="AB15" s="3">
        <f t="shared" si="9"/>
        <v>0</v>
      </c>
      <c r="AD15" s="3">
        <f t="shared" si="3"/>
        <v>0</v>
      </c>
      <c r="AE15" s="3">
        <f t="shared" si="4"/>
        <v>0</v>
      </c>
      <c r="AF15" s="3">
        <f t="shared" si="10"/>
        <v>0</v>
      </c>
    </row>
    <row r="16" spans="2:32" ht="15.75" customHeight="1" x14ac:dyDescent="0.2">
      <c r="B16" s="68">
        <v>7</v>
      </c>
      <c r="C16" s="88"/>
      <c r="D16" s="90"/>
      <c r="E16" s="91"/>
      <c r="F16" s="71"/>
      <c r="G16" s="72"/>
      <c r="H16" s="20" t="str">
        <f t="shared" si="5"/>
        <v/>
      </c>
      <c r="I16" s="69" t="s">
        <v>24</v>
      </c>
      <c r="J16" s="80">
        <f t="shared" si="6"/>
        <v>0</v>
      </c>
      <c r="K16" s="81"/>
      <c r="L16" s="81"/>
      <c r="M16" s="70" t="s">
        <v>24</v>
      </c>
      <c r="N16" s="80" t="str">
        <f t="shared" si="0"/>
        <v>0</v>
      </c>
      <c r="O16" s="70"/>
      <c r="P16" s="85"/>
      <c r="Q16" s="21" t="str">
        <f t="shared" si="1"/>
        <v/>
      </c>
      <c r="R16" s="17"/>
      <c r="S16" s="22">
        <f t="shared" si="7"/>
        <v>0</v>
      </c>
      <c r="T16" s="22">
        <f t="shared" si="7"/>
        <v>0</v>
      </c>
      <c r="U16" s="22">
        <f t="shared" si="7"/>
        <v>0</v>
      </c>
      <c r="W16" s="23">
        <f t="shared" si="8"/>
        <v>0</v>
      </c>
      <c r="X16" s="23">
        <f t="shared" si="8"/>
        <v>0</v>
      </c>
      <c r="Y16" s="23">
        <f t="shared" si="8"/>
        <v>0</v>
      </c>
      <c r="AA16" s="3">
        <f t="shared" si="2"/>
        <v>0</v>
      </c>
      <c r="AB16" s="3">
        <f t="shared" si="9"/>
        <v>0</v>
      </c>
      <c r="AD16" s="3">
        <f t="shared" si="3"/>
        <v>0</v>
      </c>
      <c r="AE16" s="3">
        <f t="shared" si="4"/>
        <v>0</v>
      </c>
      <c r="AF16" s="3">
        <f t="shared" si="10"/>
        <v>0</v>
      </c>
    </row>
    <row r="17" spans="2:32" ht="15.75" customHeight="1" x14ac:dyDescent="0.2">
      <c r="B17" s="68">
        <v>8</v>
      </c>
      <c r="C17" s="88"/>
      <c r="D17" s="90"/>
      <c r="E17" s="91"/>
      <c r="F17" s="71"/>
      <c r="G17" s="72"/>
      <c r="H17" s="20" t="str">
        <f t="shared" si="5"/>
        <v/>
      </c>
      <c r="I17" s="69" t="s">
        <v>24</v>
      </c>
      <c r="J17" s="80">
        <f t="shared" si="6"/>
        <v>0</v>
      </c>
      <c r="K17" s="81"/>
      <c r="L17" s="81"/>
      <c r="M17" s="70" t="s">
        <v>24</v>
      </c>
      <c r="N17" s="80" t="str">
        <f t="shared" si="0"/>
        <v>0</v>
      </c>
      <c r="O17" s="70"/>
      <c r="P17" s="85"/>
      <c r="Q17" s="21" t="str">
        <f t="shared" si="1"/>
        <v/>
      </c>
      <c r="R17" s="17"/>
      <c r="S17" s="22">
        <f t="shared" si="7"/>
        <v>0</v>
      </c>
      <c r="T17" s="22">
        <f t="shared" si="7"/>
        <v>0</v>
      </c>
      <c r="U17" s="22">
        <f t="shared" si="7"/>
        <v>0</v>
      </c>
      <c r="W17" s="23">
        <f t="shared" si="8"/>
        <v>0</v>
      </c>
      <c r="X17" s="23">
        <f t="shared" si="8"/>
        <v>0</v>
      </c>
      <c r="Y17" s="23">
        <f t="shared" si="8"/>
        <v>0</v>
      </c>
      <c r="AA17" s="3">
        <f t="shared" si="2"/>
        <v>0</v>
      </c>
      <c r="AB17" s="3">
        <f t="shared" si="9"/>
        <v>0</v>
      </c>
      <c r="AD17" s="3">
        <f t="shared" si="3"/>
        <v>0</v>
      </c>
      <c r="AE17" s="3">
        <f t="shared" si="4"/>
        <v>0</v>
      </c>
      <c r="AF17" s="3">
        <f t="shared" si="10"/>
        <v>0</v>
      </c>
    </row>
    <row r="18" spans="2:32" ht="15.75" customHeight="1" x14ac:dyDescent="0.2">
      <c r="B18" s="68">
        <v>9</v>
      </c>
      <c r="C18" s="88"/>
      <c r="D18" s="90"/>
      <c r="E18" s="91"/>
      <c r="F18" s="71"/>
      <c r="G18" s="72"/>
      <c r="H18" s="20" t="str">
        <f t="shared" si="5"/>
        <v/>
      </c>
      <c r="I18" s="69" t="s">
        <v>24</v>
      </c>
      <c r="J18" s="80">
        <f t="shared" si="6"/>
        <v>0</v>
      </c>
      <c r="K18" s="81"/>
      <c r="L18" s="81"/>
      <c r="M18" s="70" t="s">
        <v>24</v>
      </c>
      <c r="N18" s="80" t="str">
        <f t="shared" si="0"/>
        <v>0</v>
      </c>
      <c r="O18" s="70"/>
      <c r="P18" s="85"/>
      <c r="Q18" s="21" t="str">
        <f t="shared" si="1"/>
        <v/>
      </c>
      <c r="R18" s="17"/>
      <c r="S18" s="22">
        <f t="shared" si="7"/>
        <v>0</v>
      </c>
      <c r="T18" s="22">
        <f t="shared" si="7"/>
        <v>0</v>
      </c>
      <c r="U18" s="22">
        <f t="shared" si="7"/>
        <v>0</v>
      </c>
      <c r="W18" s="23">
        <f t="shared" si="8"/>
        <v>0</v>
      </c>
      <c r="X18" s="23">
        <f t="shared" si="8"/>
        <v>0</v>
      </c>
      <c r="Y18" s="23">
        <f t="shared" si="8"/>
        <v>0</v>
      </c>
      <c r="AA18" s="3">
        <f t="shared" si="2"/>
        <v>0</v>
      </c>
      <c r="AB18" s="3">
        <f t="shared" si="9"/>
        <v>0</v>
      </c>
      <c r="AD18" s="3">
        <f t="shared" si="3"/>
        <v>0</v>
      </c>
      <c r="AE18" s="3">
        <f t="shared" si="4"/>
        <v>0</v>
      </c>
      <c r="AF18" s="3">
        <f t="shared" si="10"/>
        <v>0</v>
      </c>
    </row>
    <row r="19" spans="2:32" ht="15.75" customHeight="1" x14ac:dyDescent="0.2">
      <c r="B19" s="68">
        <v>10</v>
      </c>
      <c r="C19" s="88"/>
      <c r="D19" s="90"/>
      <c r="E19" s="91"/>
      <c r="F19" s="71"/>
      <c r="G19" s="72"/>
      <c r="H19" s="20" t="str">
        <f t="shared" si="5"/>
        <v/>
      </c>
      <c r="I19" s="69" t="s">
        <v>24</v>
      </c>
      <c r="J19" s="80">
        <f t="shared" si="6"/>
        <v>0</v>
      </c>
      <c r="K19" s="81"/>
      <c r="L19" s="81"/>
      <c r="M19" s="70" t="s">
        <v>24</v>
      </c>
      <c r="N19" s="80" t="str">
        <f t="shared" si="0"/>
        <v>0</v>
      </c>
      <c r="O19" s="70"/>
      <c r="P19" s="85"/>
      <c r="Q19" s="21" t="str">
        <f t="shared" si="1"/>
        <v/>
      </c>
      <c r="R19" s="17"/>
      <c r="S19" s="22">
        <f t="shared" si="7"/>
        <v>0</v>
      </c>
      <c r="T19" s="22">
        <f t="shared" si="7"/>
        <v>0</v>
      </c>
      <c r="U19" s="22">
        <f t="shared" si="7"/>
        <v>0</v>
      </c>
      <c r="W19" s="23">
        <f t="shared" si="8"/>
        <v>0</v>
      </c>
      <c r="X19" s="23">
        <f t="shared" si="8"/>
        <v>0</v>
      </c>
      <c r="Y19" s="23">
        <f t="shared" si="8"/>
        <v>0</v>
      </c>
      <c r="AA19" s="3">
        <f t="shared" si="2"/>
        <v>0</v>
      </c>
      <c r="AB19" s="3">
        <f t="shared" si="9"/>
        <v>0</v>
      </c>
      <c r="AD19" s="3">
        <f t="shared" si="3"/>
        <v>0</v>
      </c>
      <c r="AE19" s="3">
        <f t="shared" si="4"/>
        <v>0</v>
      </c>
      <c r="AF19" s="3">
        <f t="shared" si="10"/>
        <v>0</v>
      </c>
    </row>
    <row r="20" spans="2:32" ht="15.75" customHeight="1" x14ac:dyDescent="0.2">
      <c r="B20" s="68">
        <v>11</v>
      </c>
      <c r="C20" s="88"/>
      <c r="D20" s="90"/>
      <c r="E20" s="91"/>
      <c r="F20" s="71"/>
      <c r="G20" s="72"/>
      <c r="H20" s="20" t="str">
        <f t="shared" si="5"/>
        <v/>
      </c>
      <c r="I20" s="69" t="s">
        <v>24</v>
      </c>
      <c r="J20" s="80">
        <f t="shared" si="6"/>
        <v>0</v>
      </c>
      <c r="K20" s="81"/>
      <c r="L20" s="81"/>
      <c r="M20" s="70" t="s">
        <v>24</v>
      </c>
      <c r="N20" s="80" t="str">
        <f t="shared" si="0"/>
        <v>0</v>
      </c>
      <c r="O20" s="70"/>
      <c r="P20" s="85"/>
      <c r="Q20" s="21" t="str">
        <f t="shared" si="1"/>
        <v/>
      </c>
      <c r="R20" s="17"/>
      <c r="S20" s="22">
        <f t="shared" si="7"/>
        <v>0</v>
      </c>
      <c r="T20" s="22">
        <f t="shared" si="7"/>
        <v>0</v>
      </c>
      <c r="U20" s="22">
        <f t="shared" si="7"/>
        <v>0</v>
      </c>
      <c r="W20" s="23">
        <f t="shared" si="8"/>
        <v>0</v>
      </c>
      <c r="X20" s="23">
        <f t="shared" si="8"/>
        <v>0</v>
      </c>
      <c r="Y20" s="23">
        <f t="shared" si="8"/>
        <v>0</v>
      </c>
      <c r="AA20" s="3">
        <f t="shared" si="2"/>
        <v>0</v>
      </c>
      <c r="AB20" s="3">
        <f t="shared" si="9"/>
        <v>0</v>
      </c>
      <c r="AD20" s="3">
        <f t="shared" si="3"/>
        <v>0</v>
      </c>
      <c r="AE20" s="3">
        <f t="shared" si="4"/>
        <v>0</v>
      </c>
      <c r="AF20" s="3">
        <f t="shared" si="10"/>
        <v>0</v>
      </c>
    </row>
    <row r="21" spans="2:32" ht="15.75" customHeight="1" x14ac:dyDescent="0.2">
      <c r="B21" s="68">
        <v>12</v>
      </c>
      <c r="C21" s="88"/>
      <c r="D21" s="90"/>
      <c r="E21" s="91"/>
      <c r="F21" s="71"/>
      <c r="G21" s="72"/>
      <c r="H21" s="20" t="str">
        <f t="shared" si="5"/>
        <v/>
      </c>
      <c r="I21" s="69" t="s">
        <v>24</v>
      </c>
      <c r="J21" s="80">
        <f t="shared" si="6"/>
        <v>0</v>
      </c>
      <c r="K21" s="81"/>
      <c r="L21" s="81"/>
      <c r="M21" s="70" t="s">
        <v>24</v>
      </c>
      <c r="N21" s="80" t="str">
        <f t="shared" si="0"/>
        <v>0</v>
      </c>
      <c r="O21" s="70"/>
      <c r="P21" s="85"/>
      <c r="Q21" s="21" t="str">
        <f t="shared" si="1"/>
        <v/>
      </c>
      <c r="R21" s="17"/>
      <c r="S21" s="22">
        <f t="shared" si="7"/>
        <v>0</v>
      </c>
      <c r="T21" s="22">
        <f t="shared" si="7"/>
        <v>0</v>
      </c>
      <c r="U21" s="22">
        <f t="shared" si="7"/>
        <v>0</v>
      </c>
      <c r="W21" s="23">
        <f t="shared" si="8"/>
        <v>0</v>
      </c>
      <c r="X21" s="23">
        <f t="shared" si="8"/>
        <v>0</v>
      </c>
      <c r="Y21" s="23">
        <f t="shared" si="8"/>
        <v>0</v>
      </c>
      <c r="AA21" s="3">
        <f t="shared" si="2"/>
        <v>0</v>
      </c>
      <c r="AB21" s="3">
        <f t="shared" si="9"/>
        <v>0</v>
      </c>
      <c r="AD21" s="3">
        <f t="shared" si="3"/>
        <v>0</v>
      </c>
      <c r="AE21" s="3">
        <f t="shared" si="4"/>
        <v>0</v>
      </c>
      <c r="AF21" s="3">
        <f t="shared" si="10"/>
        <v>0</v>
      </c>
    </row>
    <row r="22" spans="2:32" ht="15.75" customHeight="1" x14ac:dyDescent="0.2">
      <c r="B22" s="68">
        <v>13</v>
      </c>
      <c r="C22" s="88"/>
      <c r="D22" s="90"/>
      <c r="E22" s="91"/>
      <c r="F22" s="71"/>
      <c r="G22" s="72"/>
      <c r="H22" s="20" t="str">
        <f t="shared" si="5"/>
        <v/>
      </c>
      <c r="I22" s="69" t="s">
        <v>24</v>
      </c>
      <c r="J22" s="80">
        <f t="shared" si="6"/>
        <v>0</v>
      </c>
      <c r="K22" s="81"/>
      <c r="L22" s="81"/>
      <c r="M22" s="70" t="s">
        <v>24</v>
      </c>
      <c r="N22" s="80" t="str">
        <f t="shared" si="0"/>
        <v>0</v>
      </c>
      <c r="O22" s="70"/>
      <c r="P22" s="85"/>
      <c r="Q22" s="21" t="str">
        <f t="shared" si="1"/>
        <v/>
      </c>
      <c r="R22" s="17"/>
      <c r="S22" s="22">
        <f t="shared" si="7"/>
        <v>0</v>
      </c>
      <c r="T22" s="22">
        <f t="shared" si="7"/>
        <v>0</v>
      </c>
      <c r="U22" s="22">
        <f t="shared" si="7"/>
        <v>0</v>
      </c>
      <c r="W22" s="23">
        <f t="shared" si="8"/>
        <v>0</v>
      </c>
      <c r="X22" s="23">
        <f t="shared" si="8"/>
        <v>0</v>
      </c>
      <c r="Y22" s="23">
        <f t="shared" si="8"/>
        <v>0</v>
      </c>
      <c r="AA22" s="3">
        <f t="shared" si="2"/>
        <v>0</v>
      </c>
      <c r="AB22" s="3">
        <f t="shared" si="9"/>
        <v>0</v>
      </c>
      <c r="AD22" s="3">
        <f t="shared" si="3"/>
        <v>0</v>
      </c>
      <c r="AE22" s="3">
        <f t="shared" si="4"/>
        <v>0</v>
      </c>
      <c r="AF22" s="3">
        <f t="shared" si="10"/>
        <v>0</v>
      </c>
    </row>
    <row r="23" spans="2:32" ht="15.75" customHeight="1" x14ac:dyDescent="0.2">
      <c r="B23" s="68">
        <v>14</v>
      </c>
      <c r="C23" s="88"/>
      <c r="D23" s="90"/>
      <c r="E23" s="91"/>
      <c r="F23" s="71"/>
      <c r="G23" s="72"/>
      <c r="H23" s="20" t="str">
        <f t="shared" si="5"/>
        <v/>
      </c>
      <c r="I23" s="69" t="s">
        <v>24</v>
      </c>
      <c r="J23" s="80">
        <f t="shared" si="6"/>
        <v>0</v>
      </c>
      <c r="K23" s="81"/>
      <c r="L23" s="81"/>
      <c r="M23" s="70" t="s">
        <v>24</v>
      </c>
      <c r="N23" s="80" t="str">
        <f t="shared" si="0"/>
        <v>0</v>
      </c>
      <c r="O23" s="70"/>
      <c r="P23" s="85"/>
      <c r="Q23" s="21" t="str">
        <f t="shared" si="1"/>
        <v/>
      </c>
      <c r="R23" s="17"/>
      <c r="S23" s="22">
        <f t="shared" si="7"/>
        <v>0</v>
      </c>
      <c r="T23" s="22">
        <f t="shared" si="7"/>
        <v>0</v>
      </c>
      <c r="U23" s="22">
        <f t="shared" si="7"/>
        <v>0</v>
      </c>
      <c r="W23" s="23">
        <f t="shared" si="8"/>
        <v>0</v>
      </c>
      <c r="X23" s="23">
        <f t="shared" si="8"/>
        <v>0</v>
      </c>
      <c r="Y23" s="23">
        <f t="shared" si="8"/>
        <v>0</v>
      </c>
      <c r="AA23" s="3">
        <f t="shared" si="2"/>
        <v>0</v>
      </c>
      <c r="AB23" s="3">
        <f t="shared" si="9"/>
        <v>0</v>
      </c>
      <c r="AD23" s="3">
        <f t="shared" si="3"/>
        <v>0</v>
      </c>
      <c r="AE23" s="3">
        <f t="shared" si="4"/>
        <v>0</v>
      </c>
      <c r="AF23" s="3">
        <f t="shared" si="10"/>
        <v>0</v>
      </c>
    </row>
    <row r="24" spans="2:32" ht="15.75" customHeight="1" x14ac:dyDescent="0.2">
      <c r="B24" s="68">
        <v>15</v>
      </c>
      <c r="C24" s="88"/>
      <c r="D24" s="90"/>
      <c r="E24" s="91"/>
      <c r="F24" s="71"/>
      <c r="G24" s="72"/>
      <c r="H24" s="20" t="str">
        <f t="shared" si="5"/>
        <v/>
      </c>
      <c r="I24" s="69" t="s">
        <v>24</v>
      </c>
      <c r="J24" s="80">
        <f t="shared" si="6"/>
        <v>0</v>
      </c>
      <c r="K24" s="81"/>
      <c r="L24" s="81"/>
      <c r="M24" s="70" t="s">
        <v>24</v>
      </c>
      <c r="N24" s="80" t="str">
        <f t="shared" si="0"/>
        <v>0</v>
      </c>
      <c r="O24" s="70"/>
      <c r="P24" s="85"/>
      <c r="Q24" s="21" t="str">
        <f t="shared" si="1"/>
        <v/>
      </c>
      <c r="R24" s="17"/>
      <c r="S24" s="22">
        <f t="shared" si="7"/>
        <v>0</v>
      </c>
      <c r="T24" s="22">
        <f t="shared" si="7"/>
        <v>0</v>
      </c>
      <c r="U24" s="22">
        <f t="shared" si="7"/>
        <v>0</v>
      </c>
      <c r="W24" s="23">
        <f t="shared" si="8"/>
        <v>0</v>
      </c>
      <c r="X24" s="23">
        <f t="shared" si="8"/>
        <v>0</v>
      </c>
      <c r="Y24" s="23">
        <f t="shared" si="8"/>
        <v>0</v>
      </c>
      <c r="AA24" s="3">
        <f t="shared" si="2"/>
        <v>0</v>
      </c>
      <c r="AB24" s="3">
        <f t="shared" si="9"/>
        <v>0</v>
      </c>
      <c r="AD24" s="3">
        <f t="shared" si="3"/>
        <v>0</v>
      </c>
      <c r="AE24" s="3">
        <f t="shared" si="4"/>
        <v>0</v>
      </c>
      <c r="AF24" s="3">
        <f t="shared" si="10"/>
        <v>0</v>
      </c>
    </row>
    <row r="25" spans="2:32" ht="15.75" customHeight="1" x14ac:dyDescent="0.2">
      <c r="B25" s="68">
        <v>16</v>
      </c>
      <c r="C25" s="88"/>
      <c r="D25" s="90"/>
      <c r="E25" s="91"/>
      <c r="F25" s="71"/>
      <c r="G25" s="72"/>
      <c r="H25" s="20" t="str">
        <f t="shared" si="5"/>
        <v/>
      </c>
      <c r="I25" s="69" t="s">
        <v>24</v>
      </c>
      <c r="J25" s="80">
        <f t="shared" si="6"/>
        <v>0</v>
      </c>
      <c r="K25" s="81"/>
      <c r="L25" s="81"/>
      <c r="M25" s="70" t="s">
        <v>24</v>
      </c>
      <c r="N25" s="80" t="str">
        <f t="shared" si="0"/>
        <v>0</v>
      </c>
      <c r="O25" s="70"/>
      <c r="P25" s="85"/>
      <c r="Q25" s="21" t="str">
        <f t="shared" si="1"/>
        <v/>
      </c>
      <c r="R25" s="17"/>
      <c r="S25" s="22">
        <f t="shared" si="7"/>
        <v>0</v>
      </c>
      <c r="T25" s="22">
        <f t="shared" si="7"/>
        <v>0</v>
      </c>
      <c r="U25" s="22">
        <f t="shared" si="7"/>
        <v>0</v>
      </c>
      <c r="W25" s="23">
        <f t="shared" si="8"/>
        <v>0</v>
      </c>
      <c r="X25" s="23">
        <f t="shared" si="8"/>
        <v>0</v>
      </c>
      <c r="Y25" s="23">
        <f t="shared" si="8"/>
        <v>0</v>
      </c>
      <c r="AA25" s="3">
        <f t="shared" si="2"/>
        <v>0</v>
      </c>
      <c r="AB25" s="3">
        <f t="shared" si="9"/>
        <v>0</v>
      </c>
      <c r="AD25" s="3">
        <f t="shared" si="3"/>
        <v>0</v>
      </c>
      <c r="AE25" s="3">
        <f t="shared" si="4"/>
        <v>0</v>
      </c>
      <c r="AF25" s="3">
        <f t="shared" si="10"/>
        <v>0</v>
      </c>
    </row>
    <row r="26" spans="2:32" ht="15.75" customHeight="1" x14ac:dyDescent="0.2">
      <c r="B26" s="68">
        <v>17</v>
      </c>
      <c r="C26" s="88"/>
      <c r="D26" s="90"/>
      <c r="E26" s="91"/>
      <c r="F26" s="71"/>
      <c r="G26" s="72"/>
      <c r="H26" s="20" t="str">
        <f t="shared" si="5"/>
        <v/>
      </c>
      <c r="I26" s="69" t="s">
        <v>24</v>
      </c>
      <c r="J26" s="80">
        <f t="shared" si="6"/>
        <v>0</v>
      </c>
      <c r="K26" s="81"/>
      <c r="L26" s="81"/>
      <c r="M26" s="70" t="s">
        <v>24</v>
      </c>
      <c r="N26" s="80" t="str">
        <f t="shared" si="0"/>
        <v>0</v>
      </c>
      <c r="O26" s="70"/>
      <c r="P26" s="85"/>
      <c r="Q26" s="21" t="str">
        <f t="shared" si="1"/>
        <v/>
      </c>
      <c r="R26" s="17"/>
      <c r="S26" s="22">
        <f t="shared" si="7"/>
        <v>0</v>
      </c>
      <c r="T26" s="22">
        <f t="shared" si="7"/>
        <v>0</v>
      </c>
      <c r="U26" s="22">
        <f t="shared" si="7"/>
        <v>0</v>
      </c>
      <c r="W26" s="23">
        <f t="shared" si="8"/>
        <v>0</v>
      </c>
      <c r="X26" s="23">
        <f t="shared" si="8"/>
        <v>0</v>
      </c>
      <c r="Y26" s="23">
        <f t="shared" si="8"/>
        <v>0</v>
      </c>
      <c r="AA26" s="3">
        <f t="shared" si="2"/>
        <v>0</v>
      </c>
      <c r="AB26" s="3">
        <f t="shared" si="9"/>
        <v>0</v>
      </c>
      <c r="AD26" s="3">
        <f t="shared" si="3"/>
        <v>0</v>
      </c>
      <c r="AE26" s="3">
        <f t="shared" si="4"/>
        <v>0</v>
      </c>
      <c r="AF26" s="3">
        <f t="shared" si="10"/>
        <v>0</v>
      </c>
    </row>
    <row r="27" spans="2:32" ht="15.75" customHeight="1" x14ac:dyDescent="0.2">
      <c r="B27" s="68">
        <v>18</v>
      </c>
      <c r="C27" s="88"/>
      <c r="D27" s="90"/>
      <c r="E27" s="91"/>
      <c r="F27" s="71"/>
      <c r="G27" s="72"/>
      <c r="H27" s="20" t="str">
        <f t="shared" si="5"/>
        <v/>
      </c>
      <c r="I27" s="69" t="s">
        <v>24</v>
      </c>
      <c r="J27" s="80">
        <f t="shared" si="6"/>
        <v>0</v>
      </c>
      <c r="K27" s="81"/>
      <c r="L27" s="81"/>
      <c r="M27" s="70" t="s">
        <v>24</v>
      </c>
      <c r="N27" s="80" t="str">
        <f t="shared" si="0"/>
        <v>0</v>
      </c>
      <c r="O27" s="70"/>
      <c r="P27" s="85"/>
      <c r="Q27" s="21" t="str">
        <f t="shared" si="1"/>
        <v/>
      </c>
      <c r="R27" s="17"/>
      <c r="S27" s="22">
        <f t="shared" si="7"/>
        <v>0</v>
      </c>
      <c r="T27" s="22">
        <f t="shared" si="7"/>
        <v>0</v>
      </c>
      <c r="U27" s="22">
        <f t="shared" si="7"/>
        <v>0</v>
      </c>
      <c r="W27" s="23">
        <f t="shared" si="8"/>
        <v>0</v>
      </c>
      <c r="X27" s="23">
        <f t="shared" si="8"/>
        <v>0</v>
      </c>
      <c r="Y27" s="23">
        <f t="shared" si="8"/>
        <v>0</v>
      </c>
      <c r="AA27" s="3">
        <f t="shared" si="2"/>
        <v>0</v>
      </c>
      <c r="AB27" s="3">
        <f t="shared" si="9"/>
        <v>0</v>
      </c>
      <c r="AD27" s="3">
        <f t="shared" si="3"/>
        <v>0</v>
      </c>
      <c r="AE27" s="3">
        <f t="shared" si="4"/>
        <v>0</v>
      </c>
      <c r="AF27" s="3">
        <f t="shared" si="10"/>
        <v>0</v>
      </c>
    </row>
    <row r="28" spans="2:32" ht="15.75" customHeight="1" x14ac:dyDescent="0.2">
      <c r="B28" s="68">
        <v>19</v>
      </c>
      <c r="C28" s="88"/>
      <c r="D28" s="90"/>
      <c r="E28" s="91"/>
      <c r="F28" s="71"/>
      <c r="G28" s="72"/>
      <c r="H28" s="20" t="str">
        <f t="shared" si="5"/>
        <v/>
      </c>
      <c r="I28" s="69" t="s">
        <v>24</v>
      </c>
      <c r="J28" s="80">
        <f t="shared" si="6"/>
        <v>0</v>
      </c>
      <c r="K28" s="81"/>
      <c r="L28" s="81"/>
      <c r="M28" s="70" t="s">
        <v>24</v>
      </c>
      <c r="N28" s="80" t="str">
        <f t="shared" si="0"/>
        <v>0</v>
      </c>
      <c r="O28" s="70"/>
      <c r="P28" s="85"/>
      <c r="Q28" s="21" t="str">
        <f t="shared" si="1"/>
        <v/>
      </c>
      <c r="R28" s="17"/>
      <c r="S28" s="22">
        <f t="shared" si="7"/>
        <v>0</v>
      </c>
      <c r="T28" s="22">
        <f t="shared" si="7"/>
        <v>0</v>
      </c>
      <c r="U28" s="22">
        <f t="shared" si="7"/>
        <v>0</v>
      </c>
      <c r="W28" s="23">
        <f t="shared" si="8"/>
        <v>0</v>
      </c>
      <c r="X28" s="23">
        <f t="shared" si="8"/>
        <v>0</v>
      </c>
      <c r="Y28" s="23">
        <f t="shared" si="8"/>
        <v>0</v>
      </c>
      <c r="AA28" s="3">
        <f t="shared" si="2"/>
        <v>0</v>
      </c>
      <c r="AB28" s="3">
        <f t="shared" si="9"/>
        <v>0</v>
      </c>
      <c r="AD28" s="3">
        <f t="shared" si="3"/>
        <v>0</v>
      </c>
      <c r="AE28" s="3">
        <f t="shared" si="4"/>
        <v>0</v>
      </c>
      <c r="AF28" s="3">
        <f t="shared" si="10"/>
        <v>0</v>
      </c>
    </row>
    <row r="29" spans="2:32" ht="15.75" customHeight="1" x14ac:dyDescent="0.2">
      <c r="B29" s="68">
        <v>20</v>
      </c>
      <c r="C29" s="88"/>
      <c r="D29" s="90"/>
      <c r="E29" s="91"/>
      <c r="F29" s="71"/>
      <c r="G29" s="72"/>
      <c r="H29" s="20" t="str">
        <f t="shared" si="5"/>
        <v/>
      </c>
      <c r="I29" s="69" t="s">
        <v>24</v>
      </c>
      <c r="J29" s="80">
        <f t="shared" si="6"/>
        <v>0</v>
      </c>
      <c r="K29" s="81"/>
      <c r="L29" s="81"/>
      <c r="M29" s="70" t="s">
        <v>24</v>
      </c>
      <c r="N29" s="80" t="str">
        <f t="shared" si="0"/>
        <v>0</v>
      </c>
      <c r="O29" s="70"/>
      <c r="P29" s="85"/>
      <c r="Q29" s="21" t="str">
        <f t="shared" si="1"/>
        <v/>
      </c>
      <c r="R29" s="17"/>
      <c r="S29" s="22">
        <f t="shared" si="7"/>
        <v>0</v>
      </c>
      <c r="T29" s="22">
        <f t="shared" si="7"/>
        <v>0</v>
      </c>
      <c r="U29" s="22">
        <f t="shared" si="7"/>
        <v>0</v>
      </c>
      <c r="W29" s="23">
        <f t="shared" si="8"/>
        <v>0</v>
      </c>
      <c r="X29" s="23">
        <f t="shared" si="8"/>
        <v>0</v>
      </c>
      <c r="Y29" s="23">
        <f t="shared" si="8"/>
        <v>0</v>
      </c>
      <c r="AA29" s="3">
        <f t="shared" si="2"/>
        <v>0</v>
      </c>
      <c r="AB29" s="3">
        <f t="shared" si="9"/>
        <v>0</v>
      </c>
      <c r="AD29" s="3">
        <f t="shared" si="3"/>
        <v>0</v>
      </c>
      <c r="AE29" s="3">
        <f t="shared" si="4"/>
        <v>0</v>
      </c>
      <c r="AF29" s="3">
        <f t="shared" si="10"/>
        <v>0</v>
      </c>
    </row>
    <row r="30" spans="2:32" ht="15.75" customHeight="1" x14ac:dyDescent="0.2">
      <c r="B30" s="68">
        <v>21</v>
      </c>
      <c r="C30" s="88"/>
      <c r="D30" s="90"/>
      <c r="E30" s="91"/>
      <c r="F30" s="71"/>
      <c r="G30" s="72"/>
      <c r="H30" s="20" t="str">
        <f t="shared" si="5"/>
        <v/>
      </c>
      <c r="I30" s="69" t="s">
        <v>24</v>
      </c>
      <c r="J30" s="80">
        <f t="shared" si="6"/>
        <v>0</v>
      </c>
      <c r="K30" s="81"/>
      <c r="L30" s="81"/>
      <c r="M30" s="70" t="s">
        <v>24</v>
      </c>
      <c r="N30" s="80" t="str">
        <f t="shared" si="0"/>
        <v>0</v>
      </c>
      <c r="O30" s="70"/>
      <c r="P30" s="85"/>
      <c r="Q30" s="21" t="str">
        <f t="shared" si="1"/>
        <v/>
      </c>
      <c r="R30" s="17"/>
      <c r="S30" s="22">
        <f t="shared" si="7"/>
        <v>0</v>
      </c>
      <c r="T30" s="22">
        <f t="shared" si="7"/>
        <v>0</v>
      </c>
      <c r="U30" s="22">
        <f t="shared" si="7"/>
        <v>0</v>
      </c>
      <c r="W30" s="23">
        <f t="shared" si="8"/>
        <v>0</v>
      </c>
      <c r="X30" s="23">
        <f t="shared" si="8"/>
        <v>0</v>
      </c>
      <c r="Y30" s="23">
        <f t="shared" si="8"/>
        <v>0</v>
      </c>
      <c r="AA30" s="3">
        <f t="shared" si="2"/>
        <v>0</v>
      </c>
      <c r="AB30" s="3">
        <f t="shared" si="9"/>
        <v>0</v>
      </c>
      <c r="AD30" s="3">
        <f t="shared" si="3"/>
        <v>0</v>
      </c>
      <c r="AE30" s="3">
        <f t="shared" si="4"/>
        <v>0</v>
      </c>
      <c r="AF30" s="3">
        <f t="shared" si="10"/>
        <v>0</v>
      </c>
    </row>
    <row r="31" spans="2:32" ht="15.75" customHeight="1" x14ac:dyDescent="0.2">
      <c r="B31" s="68">
        <v>22</v>
      </c>
      <c r="C31" s="88"/>
      <c r="D31" s="90"/>
      <c r="E31" s="91"/>
      <c r="F31" s="71"/>
      <c r="G31" s="72"/>
      <c r="H31" s="20" t="str">
        <f t="shared" si="5"/>
        <v/>
      </c>
      <c r="I31" s="69" t="s">
        <v>24</v>
      </c>
      <c r="J31" s="80">
        <f t="shared" si="6"/>
        <v>0</v>
      </c>
      <c r="K31" s="81"/>
      <c r="L31" s="81"/>
      <c r="M31" s="70" t="s">
        <v>24</v>
      </c>
      <c r="N31" s="80" t="str">
        <f t="shared" si="0"/>
        <v>0</v>
      </c>
      <c r="O31" s="70"/>
      <c r="P31" s="85"/>
      <c r="Q31" s="21" t="str">
        <f t="shared" si="1"/>
        <v/>
      </c>
      <c r="R31" s="17"/>
      <c r="S31" s="22">
        <f t="shared" si="7"/>
        <v>0</v>
      </c>
      <c r="T31" s="22">
        <f t="shared" si="7"/>
        <v>0</v>
      </c>
      <c r="U31" s="22">
        <f t="shared" si="7"/>
        <v>0</v>
      </c>
      <c r="W31" s="23">
        <f t="shared" si="8"/>
        <v>0</v>
      </c>
      <c r="X31" s="23">
        <f t="shared" si="8"/>
        <v>0</v>
      </c>
      <c r="Y31" s="23">
        <f t="shared" si="8"/>
        <v>0</v>
      </c>
      <c r="AA31" s="3">
        <f t="shared" si="2"/>
        <v>0</v>
      </c>
      <c r="AB31" s="3">
        <f t="shared" si="9"/>
        <v>0</v>
      </c>
      <c r="AD31" s="3">
        <f t="shared" si="3"/>
        <v>0</v>
      </c>
      <c r="AE31" s="3">
        <f t="shared" si="4"/>
        <v>0</v>
      </c>
      <c r="AF31" s="3">
        <f t="shared" si="10"/>
        <v>0</v>
      </c>
    </row>
    <row r="32" spans="2:32" ht="15.75" customHeight="1" x14ac:dyDescent="0.2">
      <c r="B32" s="68">
        <v>23</v>
      </c>
      <c r="C32" s="88"/>
      <c r="D32" s="90"/>
      <c r="E32" s="91"/>
      <c r="F32" s="71"/>
      <c r="G32" s="72"/>
      <c r="H32" s="20" t="str">
        <f t="shared" si="5"/>
        <v/>
      </c>
      <c r="I32" s="69" t="s">
        <v>24</v>
      </c>
      <c r="J32" s="80">
        <f t="shared" si="6"/>
        <v>0</v>
      </c>
      <c r="K32" s="81"/>
      <c r="L32" s="81"/>
      <c r="M32" s="70" t="s">
        <v>24</v>
      </c>
      <c r="N32" s="80" t="str">
        <f t="shared" si="0"/>
        <v>0</v>
      </c>
      <c r="O32" s="70"/>
      <c r="P32" s="85"/>
      <c r="Q32" s="21" t="str">
        <f t="shared" si="1"/>
        <v/>
      </c>
      <c r="R32" s="17"/>
      <c r="S32" s="22">
        <f t="shared" si="7"/>
        <v>0</v>
      </c>
      <c r="T32" s="22">
        <f t="shared" si="7"/>
        <v>0</v>
      </c>
      <c r="U32" s="22">
        <f t="shared" si="7"/>
        <v>0</v>
      </c>
      <c r="W32" s="23">
        <f t="shared" si="8"/>
        <v>0</v>
      </c>
      <c r="X32" s="23">
        <f t="shared" si="8"/>
        <v>0</v>
      </c>
      <c r="Y32" s="23">
        <f t="shared" si="8"/>
        <v>0</v>
      </c>
      <c r="AA32" s="3">
        <f t="shared" si="2"/>
        <v>0</v>
      </c>
      <c r="AB32" s="3">
        <f t="shared" si="9"/>
        <v>0</v>
      </c>
      <c r="AD32" s="3">
        <f t="shared" si="3"/>
        <v>0</v>
      </c>
      <c r="AE32" s="3">
        <f t="shared" si="4"/>
        <v>0</v>
      </c>
      <c r="AF32" s="3">
        <f t="shared" si="10"/>
        <v>0</v>
      </c>
    </row>
    <row r="33" spans="2:32" ht="15.75" customHeight="1" x14ac:dyDescent="0.2">
      <c r="B33" s="68">
        <v>24</v>
      </c>
      <c r="C33" s="88"/>
      <c r="D33" s="90"/>
      <c r="E33" s="91"/>
      <c r="F33" s="71"/>
      <c r="G33" s="72"/>
      <c r="H33" s="20" t="str">
        <f t="shared" si="5"/>
        <v/>
      </c>
      <c r="I33" s="69" t="s">
        <v>24</v>
      </c>
      <c r="J33" s="80">
        <f t="shared" si="6"/>
        <v>0</v>
      </c>
      <c r="K33" s="81"/>
      <c r="L33" s="81"/>
      <c r="M33" s="70" t="s">
        <v>24</v>
      </c>
      <c r="N33" s="80" t="str">
        <f t="shared" si="0"/>
        <v>0</v>
      </c>
      <c r="O33" s="70"/>
      <c r="P33" s="85"/>
      <c r="Q33" s="21" t="str">
        <f t="shared" si="1"/>
        <v/>
      </c>
      <c r="R33" s="17"/>
      <c r="S33" s="22">
        <f t="shared" si="7"/>
        <v>0</v>
      </c>
      <c r="T33" s="22">
        <f t="shared" si="7"/>
        <v>0</v>
      </c>
      <c r="U33" s="22">
        <f t="shared" si="7"/>
        <v>0</v>
      </c>
      <c r="W33" s="23">
        <f t="shared" si="8"/>
        <v>0</v>
      </c>
      <c r="X33" s="23">
        <f t="shared" si="8"/>
        <v>0</v>
      </c>
      <c r="Y33" s="23">
        <f t="shared" si="8"/>
        <v>0</v>
      </c>
      <c r="AA33" s="3">
        <f t="shared" si="2"/>
        <v>0</v>
      </c>
      <c r="AB33" s="3">
        <f t="shared" si="9"/>
        <v>0</v>
      </c>
      <c r="AD33" s="3">
        <f t="shared" si="3"/>
        <v>0</v>
      </c>
      <c r="AE33" s="3">
        <f t="shared" si="4"/>
        <v>0</v>
      </c>
      <c r="AF33" s="3">
        <f t="shared" si="10"/>
        <v>0</v>
      </c>
    </row>
    <row r="34" spans="2:32" ht="15.75" customHeight="1" x14ac:dyDescent="0.2">
      <c r="B34" s="68">
        <v>25</v>
      </c>
      <c r="C34" s="88"/>
      <c r="D34" s="90"/>
      <c r="E34" s="91"/>
      <c r="F34" s="71"/>
      <c r="G34" s="72"/>
      <c r="H34" s="20" t="str">
        <f t="shared" si="5"/>
        <v/>
      </c>
      <c r="I34" s="69" t="s">
        <v>24</v>
      </c>
      <c r="J34" s="80">
        <f t="shared" si="6"/>
        <v>0</v>
      </c>
      <c r="K34" s="81"/>
      <c r="L34" s="81"/>
      <c r="M34" s="70" t="s">
        <v>24</v>
      </c>
      <c r="N34" s="80" t="str">
        <f t="shared" si="0"/>
        <v>0</v>
      </c>
      <c r="O34" s="70"/>
      <c r="P34" s="85"/>
      <c r="Q34" s="21" t="str">
        <f t="shared" si="1"/>
        <v/>
      </c>
      <c r="R34" s="17"/>
      <c r="S34" s="22">
        <f t="shared" si="7"/>
        <v>0</v>
      </c>
      <c r="T34" s="22">
        <f t="shared" si="7"/>
        <v>0</v>
      </c>
      <c r="U34" s="22">
        <f t="shared" si="7"/>
        <v>0</v>
      </c>
      <c r="W34" s="23">
        <f t="shared" si="8"/>
        <v>0</v>
      </c>
      <c r="X34" s="23">
        <f t="shared" si="8"/>
        <v>0</v>
      </c>
      <c r="Y34" s="23">
        <f t="shared" si="8"/>
        <v>0</v>
      </c>
      <c r="AA34" s="3">
        <f t="shared" si="2"/>
        <v>0</v>
      </c>
      <c r="AB34" s="3">
        <f t="shared" si="9"/>
        <v>0</v>
      </c>
      <c r="AD34" s="3">
        <f t="shared" si="3"/>
        <v>0</v>
      </c>
      <c r="AE34" s="3">
        <f t="shared" si="4"/>
        <v>0</v>
      </c>
      <c r="AF34" s="3">
        <f t="shared" si="10"/>
        <v>0</v>
      </c>
    </row>
    <row r="35" spans="2:32" ht="15.75" customHeight="1" x14ac:dyDescent="0.2">
      <c r="B35" s="68">
        <v>26</v>
      </c>
      <c r="C35" s="88"/>
      <c r="D35" s="90"/>
      <c r="E35" s="91"/>
      <c r="F35" s="71"/>
      <c r="G35" s="72"/>
      <c r="H35" s="20" t="str">
        <f t="shared" si="5"/>
        <v/>
      </c>
      <c r="I35" s="69" t="s">
        <v>24</v>
      </c>
      <c r="J35" s="80">
        <f t="shared" si="6"/>
        <v>0</v>
      </c>
      <c r="K35" s="81"/>
      <c r="L35" s="81"/>
      <c r="M35" s="70" t="s">
        <v>24</v>
      </c>
      <c r="N35" s="80" t="str">
        <f t="shared" si="0"/>
        <v>0</v>
      </c>
      <c r="O35" s="70"/>
      <c r="P35" s="85"/>
      <c r="Q35" s="21" t="str">
        <f t="shared" si="1"/>
        <v/>
      </c>
      <c r="R35" s="17"/>
      <c r="S35" s="22">
        <f t="shared" si="7"/>
        <v>0</v>
      </c>
      <c r="T35" s="22">
        <f t="shared" si="7"/>
        <v>0</v>
      </c>
      <c r="U35" s="22">
        <f t="shared" si="7"/>
        <v>0</v>
      </c>
      <c r="W35" s="23">
        <f t="shared" si="8"/>
        <v>0</v>
      </c>
      <c r="X35" s="23">
        <f t="shared" si="8"/>
        <v>0</v>
      </c>
      <c r="Y35" s="23">
        <f t="shared" si="8"/>
        <v>0</v>
      </c>
      <c r="AA35" s="3">
        <f t="shared" si="2"/>
        <v>0</v>
      </c>
      <c r="AB35" s="3">
        <f t="shared" si="9"/>
        <v>0</v>
      </c>
      <c r="AD35" s="3">
        <f t="shared" si="3"/>
        <v>0</v>
      </c>
      <c r="AE35" s="3">
        <f t="shared" si="4"/>
        <v>0</v>
      </c>
      <c r="AF35" s="3">
        <f t="shared" si="10"/>
        <v>0</v>
      </c>
    </row>
    <row r="36" spans="2:32" ht="15.75" customHeight="1" x14ac:dyDescent="0.2">
      <c r="B36" s="68">
        <v>27</v>
      </c>
      <c r="C36" s="88"/>
      <c r="D36" s="90"/>
      <c r="E36" s="91"/>
      <c r="F36" s="71"/>
      <c r="G36" s="72"/>
      <c r="H36" s="20" t="str">
        <f t="shared" si="5"/>
        <v/>
      </c>
      <c r="I36" s="69" t="s">
        <v>24</v>
      </c>
      <c r="J36" s="80">
        <f t="shared" si="6"/>
        <v>0</v>
      </c>
      <c r="K36" s="81"/>
      <c r="L36" s="81"/>
      <c r="M36" s="70" t="s">
        <v>24</v>
      </c>
      <c r="N36" s="80" t="str">
        <f t="shared" si="0"/>
        <v>0</v>
      </c>
      <c r="O36" s="70"/>
      <c r="P36" s="85"/>
      <c r="Q36" s="21" t="str">
        <f t="shared" si="1"/>
        <v/>
      </c>
      <c r="R36" s="17"/>
      <c r="S36" s="22">
        <f t="shared" si="7"/>
        <v>0</v>
      </c>
      <c r="T36" s="22">
        <f t="shared" si="7"/>
        <v>0</v>
      </c>
      <c r="U36" s="22">
        <f t="shared" si="7"/>
        <v>0</v>
      </c>
      <c r="W36" s="23">
        <f t="shared" si="8"/>
        <v>0</v>
      </c>
      <c r="X36" s="23">
        <f t="shared" si="8"/>
        <v>0</v>
      </c>
      <c r="Y36" s="23">
        <f t="shared" si="8"/>
        <v>0</v>
      </c>
      <c r="AA36" s="3">
        <f t="shared" si="2"/>
        <v>0</v>
      </c>
      <c r="AB36" s="3">
        <f t="shared" si="9"/>
        <v>0</v>
      </c>
      <c r="AD36" s="3">
        <f t="shared" si="3"/>
        <v>0</v>
      </c>
      <c r="AE36" s="3">
        <f t="shared" si="4"/>
        <v>0</v>
      </c>
      <c r="AF36" s="3">
        <f t="shared" si="10"/>
        <v>0</v>
      </c>
    </row>
    <row r="37" spans="2:32" ht="15.75" customHeight="1" x14ac:dyDescent="0.2">
      <c r="B37" s="68">
        <v>28</v>
      </c>
      <c r="C37" s="88"/>
      <c r="D37" s="90"/>
      <c r="E37" s="91"/>
      <c r="F37" s="71"/>
      <c r="G37" s="72"/>
      <c r="H37" s="20" t="str">
        <f t="shared" si="5"/>
        <v/>
      </c>
      <c r="I37" s="69" t="s">
        <v>24</v>
      </c>
      <c r="J37" s="80">
        <f t="shared" si="6"/>
        <v>0</v>
      </c>
      <c r="K37" s="81"/>
      <c r="L37" s="81"/>
      <c r="M37" s="70" t="s">
        <v>24</v>
      </c>
      <c r="N37" s="80" t="str">
        <f t="shared" si="0"/>
        <v>0</v>
      </c>
      <c r="O37" s="70"/>
      <c r="P37" s="85"/>
      <c r="Q37" s="21" t="str">
        <f t="shared" si="1"/>
        <v/>
      </c>
      <c r="R37" s="17"/>
      <c r="S37" s="22">
        <f t="shared" si="7"/>
        <v>0</v>
      </c>
      <c r="T37" s="22">
        <f t="shared" si="7"/>
        <v>0</v>
      </c>
      <c r="U37" s="22">
        <f t="shared" si="7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AA37" s="3">
        <f t="shared" si="2"/>
        <v>0</v>
      </c>
      <c r="AB37" s="3">
        <f t="shared" si="9"/>
        <v>0</v>
      </c>
      <c r="AD37" s="3">
        <f t="shared" si="3"/>
        <v>0</v>
      </c>
      <c r="AE37" s="3">
        <f t="shared" si="4"/>
        <v>0</v>
      </c>
      <c r="AF37" s="3">
        <f t="shared" si="10"/>
        <v>0</v>
      </c>
    </row>
    <row r="38" spans="2:32" ht="15.75" customHeight="1" x14ac:dyDescent="0.2">
      <c r="B38" s="68">
        <v>29</v>
      </c>
      <c r="C38" s="88"/>
      <c r="D38" s="90"/>
      <c r="E38" s="91"/>
      <c r="F38" s="71"/>
      <c r="G38" s="72"/>
      <c r="H38" s="20" t="str">
        <f t="shared" si="5"/>
        <v/>
      </c>
      <c r="I38" s="69" t="s">
        <v>24</v>
      </c>
      <c r="J38" s="80">
        <f t="shared" si="6"/>
        <v>0</v>
      </c>
      <c r="K38" s="81"/>
      <c r="L38" s="81"/>
      <c r="M38" s="70" t="s">
        <v>24</v>
      </c>
      <c r="N38" s="80" t="str">
        <f t="shared" si="0"/>
        <v>0</v>
      </c>
      <c r="O38" s="70"/>
      <c r="P38" s="85"/>
      <c r="Q38" s="21" t="str">
        <f t="shared" si="1"/>
        <v/>
      </c>
      <c r="R38" s="17"/>
      <c r="S38" s="22">
        <f t="shared" si="7"/>
        <v>0</v>
      </c>
      <c r="T38" s="22">
        <f t="shared" si="7"/>
        <v>0</v>
      </c>
      <c r="U38" s="22">
        <f t="shared" si="7"/>
        <v>0</v>
      </c>
      <c r="W38" s="23">
        <f t="shared" si="8"/>
        <v>0</v>
      </c>
      <c r="X38" s="23">
        <f t="shared" si="8"/>
        <v>0</v>
      </c>
      <c r="Y38" s="23">
        <f t="shared" si="8"/>
        <v>0</v>
      </c>
      <c r="AA38" s="3">
        <f t="shared" si="2"/>
        <v>0</v>
      </c>
      <c r="AB38" s="3">
        <f t="shared" si="9"/>
        <v>0</v>
      </c>
      <c r="AD38" s="3">
        <f t="shared" si="3"/>
        <v>0</v>
      </c>
      <c r="AE38" s="3">
        <f t="shared" si="4"/>
        <v>0</v>
      </c>
      <c r="AF38" s="3">
        <f t="shared" si="10"/>
        <v>0</v>
      </c>
    </row>
    <row r="39" spans="2:32" ht="15.75" customHeight="1" x14ac:dyDescent="0.2">
      <c r="B39" s="68">
        <v>30</v>
      </c>
      <c r="C39" s="88"/>
      <c r="D39" s="90"/>
      <c r="E39" s="91"/>
      <c r="F39" s="71"/>
      <c r="G39" s="72"/>
      <c r="H39" s="20" t="str">
        <f t="shared" si="5"/>
        <v/>
      </c>
      <c r="I39" s="69" t="s">
        <v>24</v>
      </c>
      <c r="J39" s="80">
        <f t="shared" si="6"/>
        <v>0</v>
      </c>
      <c r="K39" s="81"/>
      <c r="L39" s="81"/>
      <c r="M39" s="70" t="s">
        <v>24</v>
      </c>
      <c r="N39" s="80" t="str">
        <f t="shared" si="0"/>
        <v>0</v>
      </c>
      <c r="O39" s="70"/>
      <c r="P39" s="85"/>
      <c r="Q39" s="21" t="str">
        <f t="shared" si="1"/>
        <v/>
      </c>
      <c r="R39" s="17"/>
      <c r="S39" s="22">
        <f t="shared" si="7"/>
        <v>0</v>
      </c>
      <c r="T39" s="22">
        <f t="shared" si="7"/>
        <v>0</v>
      </c>
      <c r="U39" s="22">
        <f t="shared" si="7"/>
        <v>0</v>
      </c>
      <c r="W39" s="23">
        <f t="shared" si="8"/>
        <v>0</v>
      </c>
      <c r="X39" s="23">
        <f t="shared" si="8"/>
        <v>0</v>
      </c>
      <c r="Y39" s="23">
        <f t="shared" si="8"/>
        <v>0</v>
      </c>
      <c r="AA39" s="3">
        <f t="shared" si="2"/>
        <v>0</v>
      </c>
      <c r="AB39" s="3">
        <f t="shared" si="9"/>
        <v>0</v>
      </c>
      <c r="AD39" s="3">
        <f t="shared" si="3"/>
        <v>0</v>
      </c>
      <c r="AE39" s="3">
        <f t="shared" si="4"/>
        <v>0</v>
      </c>
      <c r="AF39" s="3">
        <f t="shared" si="10"/>
        <v>0</v>
      </c>
    </row>
    <row r="40" spans="2:32" ht="15.75" customHeight="1" x14ac:dyDescent="0.2">
      <c r="B40" s="73">
        <v>31</v>
      </c>
      <c r="C40" s="89"/>
      <c r="D40" s="92"/>
      <c r="E40" s="93"/>
      <c r="F40" s="76"/>
      <c r="G40" s="77"/>
      <c r="H40" s="24" t="str">
        <f t="shared" si="5"/>
        <v/>
      </c>
      <c r="I40" s="74" t="s">
        <v>24</v>
      </c>
      <c r="J40" s="82">
        <f t="shared" si="6"/>
        <v>0</v>
      </c>
      <c r="K40" s="83"/>
      <c r="L40" s="83"/>
      <c r="M40" s="75" t="s">
        <v>24</v>
      </c>
      <c r="N40" s="82" t="str">
        <f t="shared" si="0"/>
        <v>0</v>
      </c>
      <c r="O40" s="75"/>
      <c r="P40" s="86"/>
      <c r="Q40" s="25" t="str">
        <f t="shared" si="1"/>
        <v/>
      </c>
      <c r="R40" s="17"/>
      <c r="S40" s="26">
        <f t="shared" si="7"/>
        <v>0</v>
      </c>
      <c r="T40" s="26">
        <f t="shared" si="7"/>
        <v>0</v>
      </c>
      <c r="U40" s="26">
        <f t="shared" si="7"/>
        <v>0</v>
      </c>
      <c r="W40" s="27">
        <f t="shared" si="8"/>
        <v>0</v>
      </c>
      <c r="X40" s="27">
        <f t="shared" si="8"/>
        <v>0</v>
      </c>
      <c r="Y40" s="27">
        <f t="shared" si="8"/>
        <v>0</v>
      </c>
      <c r="AA40" s="3">
        <f t="shared" si="2"/>
        <v>0</v>
      </c>
      <c r="AB40" s="3">
        <f t="shared" si="9"/>
        <v>0</v>
      </c>
      <c r="AD40" s="3">
        <f t="shared" si="3"/>
        <v>0</v>
      </c>
      <c r="AE40" s="3">
        <f t="shared" si="4"/>
        <v>0</v>
      </c>
      <c r="AF40" s="3">
        <f t="shared" si="10"/>
        <v>0</v>
      </c>
    </row>
    <row r="41" spans="2:32" ht="5.25" customHeight="1" x14ac:dyDescent="0.2">
      <c r="B41" s="133"/>
      <c r="C41" s="133"/>
      <c r="D41" s="135"/>
      <c r="E41" s="135"/>
      <c r="F41" s="135"/>
      <c r="G41" s="135"/>
      <c r="H41" s="135"/>
      <c r="I41" s="133"/>
      <c r="J41" s="133"/>
      <c r="K41" s="133"/>
      <c r="L41" s="133"/>
      <c r="M41" s="133"/>
      <c r="N41" s="135"/>
      <c r="O41" s="135"/>
      <c r="P41" s="135"/>
      <c r="Q41" s="135"/>
    </row>
    <row r="42" spans="2:32" ht="21" customHeight="1" x14ac:dyDescent="0.2">
      <c r="B42" s="134"/>
      <c r="C42" s="134"/>
      <c r="D42" s="28" t="s">
        <v>28</v>
      </c>
      <c r="E42" s="29"/>
      <c r="F42" s="137" t="s">
        <v>29</v>
      </c>
      <c r="G42" s="138"/>
      <c r="H42" s="139"/>
      <c r="I42" s="136"/>
      <c r="J42" s="136"/>
      <c r="K42" s="136"/>
      <c r="L42" s="136"/>
      <c r="M42" s="136"/>
      <c r="N42" s="140" t="s">
        <v>30</v>
      </c>
      <c r="O42" s="141"/>
      <c r="P42" s="142">
        <f>SUM(Q10:Q40)</f>
        <v>0</v>
      </c>
      <c r="Q42" s="143"/>
      <c r="S42" s="30">
        <f>SUM(S10:S41)</f>
        <v>0</v>
      </c>
      <c r="T42" s="30">
        <f>SUM(T10:T41)</f>
        <v>0</v>
      </c>
      <c r="U42" s="30">
        <f>SUM(U10:U41)</f>
        <v>0</v>
      </c>
      <c r="W42" s="3">
        <f>SUM(W10:W41)</f>
        <v>0</v>
      </c>
      <c r="X42" s="3">
        <f>SUM(X10:X41)</f>
        <v>0</v>
      </c>
      <c r="Y42" s="3">
        <f>SUM(Y10:Y41)</f>
        <v>0</v>
      </c>
      <c r="AA42" s="3">
        <f>SUM(AA10:AA40)</f>
        <v>0</v>
      </c>
      <c r="AB42" s="3">
        <f>SUM(AB10:AB40)</f>
        <v>0</v>
      </c>
      <c r="AD42" s="3">
        <f t="shared" ref="AD42:AF42" si="11">SUM(AD10:AD40)</f>
        <v>0</v>
      </c>
      <c r="AE42" s="3">
        <f t="shared" si="11"/>
        <v>0</v>
      </c>
      <c r="AF42" s="3">
        <f t="shared" si="11"/>
        <v>0</v>
      </c>
    </row>
    <row r="43" spans="2:32" ht="21" customHeight="1" x14ac:dyDescent="0.2">
      <c r="B43" s="144" t="s">
        <v>33</v>
      </c>
      <c r="C43" s="145"/>
      <c r="D43" s="31">
        <f>AF42</f>
        <v>0</v>
      </c>
      <c r="E43" s="32"/>
      <c r="F43" s="111">
        <f>W42</f>
        <v>0</v>
      </c>
      <c r="G43" s="112"/>
      <c r="H43" s="113"/>
      <c r="I43" s="136"/>
      <c r="J43" s="136"/>
      <c r="K43" s="136"/>
      <c r="L43" s="136"/>
      <c r="M43" s="136"/>
      <c r="N43" s="114" t="s">
        <v>31</v>
      </c>
      <c r="O43" s="115"/>
      <c r="P43" s="116">
        <f>IF(AND(P42&lt;&gt;"",K5&lt;&gt;""),P42*K5,0)</f>
        <v>0</v>
      </c>
      <c r="Q43" s="117"/>
    </row>
    <row r="44" spans="2:32" ht="21" customHeight="1" x14ac:dyDescent="0.2">
      <c r="B44" s="118" t="s">
        <v>22</v>
      </c>
      <c r="C44" s="119"/>
      <c r="D44" s="33">
        <f>T42</f>
        <v>0</v>
      </c>
      <c r="E44" s="34"/>
      <c r="F44" s="120">
        <f>X42</f>
        <v>0</v>
      </c>
      <c r="G44" s="121"/>
      <c r="H44" s="122"/>
      <c r="I44" s="136"/>
      <c r="J44" s="136"/>
      <c r="K44" s="136"/>
      <c r="L44" s="136"/>
      <c r="M44" s="136"/>
      <c r="N44" s="123"/>
      <c r="O44" s="123"/>
      <c r="P44" s="123"/>
      <c r="Q44" s="123"/>
    </row>
    <row r="45" spans="2:32" ht="21" customHeight="1" x14ac:dyDescent="0.2">
      <c r="B45" s="124" t="s">
        <v>23</v>
      </c>
      <c r="C45" s="125"/>
      <c r="D45" s="35">
        <f>U42</f>
        <v>0</v>
      </c>
      <c r="E45" s="36"/>
      <c r="F45" s="126">
        <f>Y42</f>
        <v>0</v>
      </c>
      <c r="G45" s="127"/>
      <c r="H45" s="117"/>
      <c r="I45" s="134"/>
      <c r="J45" s="134"/>
      <c r="K45" s="134"/>
      <c r="L45" s="134"/>
      <c r="M45" s="134"/>
      <c r="N45" s="128" t="s">
        <v>32</v>
      </c>
      <c r="O45" s="129"/>
      <c r="P45" s="130">
        <f>P43+D43+D44+D45+F43+F44+F45</f>
        <v>0</v>
      </c>
      <c r="Q45" s="131"/>
    </row>
    <row r="46" spans="2:32" ht="9.75" customHeight="1" x14ac:dyDescent="0.2"/>
    <row r="47" spans="2:32" ht="15.75" customHeight="1" x14ac:dyDescent="0.2"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9"/>
    </row>
    <row r="48" spans="2:32" ht="23.25" customHeight="1" x14ac:dyDescent="0.2">
      <c r="B48" s="40"/>
      <c r="C48" s="110"/>
      <c r="D48" s="110"/>
      <c r="E48" s="42"/>
      <c r="F48" s="42"/>
      <c r="G48" s="42"/>
      <c r="H48" s="42"/>
      <c r="I48" s="42"/>
      <c r="J48" s="42"/>
      <c r="K48" s="42"/>
      <c r="L48" s="42"/>
      <c r="M48" s="41"/>
      <c r="N48" s="41"/>
      <c r="O48" s="41"/>
      <c r="P48" s="41"/>
      <c r="Q48" s="43"/>
    </row>
    <row r="49" spans="2:17" ht="21" customHeight="1" x14ac:dyDescent="0.2">
      <c r="B49" s="44"/>
      <c r="C49" s="45" t="s">
        <v>85</v>
      </c>
      <c r="D49" s="45"/>
      <c r="E49" s="45"/>
      <c r="F49" s="45"/>
      <c r="G49" s="45"/>
      <c r="H49" s="45"/>
      <c r="I49" s="45"/>
      <c r="J49" s="45"/>
      <c r="K49" s="45"/>
      <c r="L49" s="45"/>
      <c r="M49" s="45" t="s">
        <v>86</v>
      </c>
      <c r="N49" s="45"/>
      <c r="O49" s="41"/>
      <c r="P49" s="41"/>
      <c r="Q49" s="46"/>
    </row>
    <row r="50" spans="2:17" x14ac:dyDescent="0.2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ht="78.75" customHeight="1" x14ac:dyDescent="0.2">
      <c r="B51" s="100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</row>
  </sheetData>
  <sheetProtection algorithmName="SHA-512" hashValue="rRYjZ+aQOw0qSvWUs5bBRKB34HFKlj6hPTLcMiICt/x9gQECYNqho2IzNOze6XjiC0pm+xfjQXXgQ0iHj4knZw==" saltValue="B+U3DQtDj11rJtaTgYvg9A==" spinCount="100000" sheet="1" objects="1" scenarios="1" formatColumns="0" formatRows="0" selectLockedCells="1"/>
  <mergeCells count="75">
    <mergeCell ref="K4:Q4"/>
    <mergeCell ref="K5:Q5"/>
    <mergeCell ref="B1:Q1"/>
    <mergeCell ref="B2:C2"/>
    <mergeCell ref="B3:C3"/>
    <mergeCell ref="D3:G3"/>
    <mergeCell ref="I3:J3"/>
    <mergeCell ref="K3:Q3"/>
    <mergeCell ref="B4:C4"/>
    <mergeCell ref="D4:G4"/>
    <mergeCell ref="I4:J4"/>
    <mergeCell ref="B5:C5"/>
    <mergeCell ref="D5:G5"/>
    <mergeCell ref="I5:J5"/>
    <mergeCell ref="B6:C6"/>
    <mergeCell ref="D6:G6"/>
    <mergeCell ref="I8:J8"/>
    <mergeCell ref="K8:L8"/>
    <mergeCell ref="M8:N8"/>
    <mergeCell ref="D8:E8"/>
    <mergeCell ref="S8:U8"/>
    <mergeCell ref="W8:Y8"/>
    <mergeCell ref="B41:C42"/>
    <mergeCell ref="D41:H41"/>
    <mergeCell ref="I41:M45"/>
    <mergeCell ref="N41:Q41"/>
    <mergeCell ref="F42:H42"/>
    <mergeCell ref="N42:O42"/>
    <mergeCell ref="P42:Q42"/>
    <mergeCell ref="B43:C43"/>
    <mergeCell ref="O8:Q8"/>
    <mergeCell ref="F43:H43"/>
    <mergeCell ref="N43:O43"/>
    <mergeCell ref="P43:Q43"/>
    <mergeCell ref="B44:C44"/>
    <mergeCell ref="F44:H44"/>
    <mergeCell ref="B51:Q51"/>
    <mergeCell ref="C48:D48"/>
    <mergeCell ref="N44:Q44"/>
    <mergeCell ref="B45:C45"/>
    <mergeCell ref="F45:H45"/>
    <mergeCell ref="N45:O45"/>
    <mergeCell ref="P45:Q45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9:E39"/>
    <mergeCell ref="D40:E40"/>
    <mergeCell ref="D34:E34"/>
    <mergeCell ref="D35:E35"/>
    <mergeCell ref="D36:E36"/>
    <mergeCell ref="D37:E37"/>
    <mergeCell ref="D38:E38"/>
  </mergeCells>
  <dataValidations count="3">
    <dataValidation type="list" allowBlank="1" showInputMessage="1" showErrorMessage="1" sqref="I10:I40 M10:M40" xr:uid="{E9FD14D7-9EC2-4AC4-9E76-D15A6860C805}">
      <formula1>$W$3:$W$6</formula1>
    </dataValidation>
    <dataValidation type="list" allowBlank="1" showInputMessage="1" showErrorMessage="1" sqref="K10:L40" xr:uid="{6C42D381-5A9E-410C-9927-DEC0DC1D86B0}">
      <formula1>$Y$3:$Y$4</formula1>
    </dataValidation>
    <dataValidation type="list" allowBlank="1" showInputMessage="1" showErrorMessage="1" sqref="K4" xr:uid="{DFE34DD7-9E7D-4F84-89AC-158E3ED2D03B}">
      <formula1>$X$3:$X$5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BEDE4-F00C-41E6-9F60-A088FF5BED70}">
  <sheetPr codeName="Tabelle23">
    <outlinePr showOutlineSymbols="0"/>
    <pageSetUpPr fitToPage="1"/>
  </sheetPr>
  <dimension ref="B1:AF51"/>
  <sheetViews>
    <sheetView showGridLines="0" showOutlineSymbols="0" zoomScaleNormal="100" workbookViewId="0">
      <selection activeCell="D3" sqref="D3:G3"/>
    </sheetView>
  </sheetViews>
  <sheetFormatPr baseColWidth="10" defaultRowHeight="14.25" x14ac:dyDescent="0.2"/>
  <cols>
    <col min="1" max="1" width="2.42578125" style="3" customWidth="1"/>
    <col min="2" max="2" width="5" style="3" customWidth="1"/>
    <col min="3" max="3" width="45.7109375" style="3" customWidth="1"/>
    <col min="4" max="4" width="42.7109375" style="3" customWidth="1"/>
    <col min="5" max="5" width="10.85546875" style="3" bestFit="1" customWidth="1"/>
    <col min="6" max="7" width="7.7109375" style="3" customWidth="1"/>
    <col min="8" max="8" width="8.140625" style="3" customWidth="1"/>
    <col min="9" max="9" width="9.7109375" style="3" customWidth="1"/>
    <col min="10" max="10" width="11.7109375" style="3" customWidth="1"/>
    <col min="11" max="11" width="7.42578125" style="3" customWidth="1"/>
    <col min="12" max="12" width="8.140625" style="3" customWidth="1"/>
    <col min="13" max="13" width="9.7109375" style="3" customWidth="1"/>
    <col min="14" max="14" width="10.28515625" style="3" customWidth="1"/>
    <col min="15" max="15" width="12.5703125" style="3" customWidth="1"/>
    <col min="16" max="16" width="12.140625" style="3" customWidth="1"/>
    <col min="17" max="17" width="10.7109375" style="3" customWidth="1"/>
    <col min="18" max="18" width="2.42578125" style="3" customWidth="1"/>
    <col min="19" max="19" width="10.140625" style="3" hidden="1" customWidth="1"/>
    <col min="20" max="20" width="5" style="3" hidden="1" customWidth="1"/>
    <col min="21" max="21" width="6.7109375" style="3" hidden="1" customWidth="1"/>
    <col min="22" max="22" width="5.5703125" style="3" hidden="1" customWidth="1"/>
    <col min="23" max="23" width="7.7109375" style="3" hidden="1" customWidth="1"/>
    <col min="24" max="24" width="17" style="3" hidden="1" customWidth="1"/>
    <col min="25" max="25" width="6.7109375" style="3" hidden="1" customWidth="1"/>
    <col min="26" max="31" width="11.42578125" style="3" hidden="1" customWidth="1"/>
    <col min="32" max="33" width="0" style="3" hidden="1" customWidth="1"/>
    <col min="34" max="16384" width="11.42578125" style="3"/>
  </cols>
  <sheetData>
    <row r="1" spans="2:32" ht="42" customHeight="1" x14ac:dyDescent="0.2">
      <c r="B1" s="151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</row>
    <row r="2" spans="2:32" ht="15" customHeight="1" x14ac:dyDescent="0.2">
      <c r="B2" s="168" t="str">
        <f>Jänner!B2</f>
        <v>Letzte Aktualisierung: 28.04.2022</v>
      </c>
      <c r="C2" s="16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32" ht="21" customHeight="1" x14ac:dyDescent="0.2">
      <c r="B3" s="103" t="s">
        <v>1</v>
      </c>
      <c r="C3" s="104"/>
      <c r="D3" s="154" t="str">
        <f>IF(August!D3&lt;&gt;"",August!D3,"")</f>
        <v/>
      </c>
      <c r="E3" s="154"/>
      <c r="F3" s="154"/>
      <c r="G3" s="154"/>
      <c r="H3" s="4"/>
      <c r="I3" s="155" t="s">
        <v>5</v>
      </c>
      <c r="J3" s="156"/>
      <c r="K3" s="159">
        <v>43343</v>
      </c>
      <c r="L3" s="160"/>
      <c r="M3" s="160"/>
      <c r="N3" s="160"/>
      <c r="O3" s="160"/>
      <c r="P3" s="160"/>
      <c r="Q3" s="161"/>
      <c r="W3" s="3" t="s">
        <v>24</v>
      </c>
      <c r="X3" s="3" t="s">
        <v>8</v>
      </c>
      <c r="Y3" s="3" t="s">
        <v>80</v>
      </c>
    </row>
    <row r="4" spans="2:32" ht="21" customHeight="1" x14ac:dyDescent="0.2">
      <c r="B4" s="103" t="s">
        <v>2</v>
      </c>
      <c r="C4" s="104"/>
      <c r="D4" s="154" t="str">
        <f>IF(August!D4&lt;&gt;"",August!D4,"")</f>
        <v/>
      </c>
      <c r="E4" s="154"/>
      <c r="F4" s="154"/>
      <c r="G4" s="154"/>
      <c r="H4" s="5"/>
      <c r="I4" s="108" t="s">
        <v>6</v>
      </c>
      <c r="J4" s="109"/>
      <c r="K4" s="162" t="s">
        <v>8</v>
      </c>
      <c r="L4" s="163"/>
      <c r="M4" s="163"/>
      <c r="N4" s="163"/>
      <c r="O4" s="163"/>
      <c r="P4" s="163"/>
      <c r="Q4" s="164"/>
      <c r="S4" s="6"/>
      <c r="T4" s="6"/>
      <c r="U4" s="6"/>
      <c r="V4" s="6"/>
      <c r="W4" s="6" t="s">
        <v>21</v>
      </c>
      <c r="X4" s="6" t="s">
        <v>25</v>
      </c>
      <c r="Y4" s="6" t="s">
        <v>81</v>
      </c>
    </row>
    <row r="5" spans="2:32" ht="21" customHeight="1" x14ac:dyDescent="0.2">
      <c r="B5" s="103" t="s">
        <v>3</v>
      </c>
      <c r="C5" s="104"/>
      <c r="D5" s="154" t="str">
        <f>IF(August!D5&lt;&gt;"",August!D5,"")</f>
        <v/>
      </c>
      <c r="E5" s="154"/>
      <c r="F5" s="154"/>
      <c r="G5" s="154"/>
      <c r="H5" s="4"/>
      <c r="I5" s="149" t="s">
        <v>7</v>
      </c>
      <c r="J5" s="150"/>
      <c r="K5" s="165" t="str">
        <f>IF(K4 &lt;&gt; "Bitte auswählen", T5, "")</f>
        <v/>
      </c>
      <c r="L5" s="166"/>
      <c r="M5" s="166"/>
      <c r="N5" s="166"/>
      <c r="O5" s="166"/>
      <c r="P5" s="166"/>
      <c r="Q5" s="167"/>
      <c r="S5" s="7">
        <v>39630</v>
      </c>
      <c r="T5" s="6">
        <f>IF(K3=0, "Monat / Jahr eintragen (oben)", IF(K3&gt;=S5, 0.42, 0.38))</f>
        <v>0.42</v>
      </c>
      <c r="U5" s="6"/>
      <c r="V5" s="6"/>
      <c r="W5" s="6" t="s">
        <v>23</v>
      </c>
      <c r="X5" s="6" t="s">
        <v>26</v>
      </c>
      <c r="Y5" s="6"/>
    </row>
    <row r="6" spans="2:32" ht="21" customHeight="1" x14ac:dyDescent="0.2">
      <c r="B6" s="103" t="s">
        <v>4</v>
      </c>
      <c r="C6" s="104"/>
      <c r="D6" s="154" t="str">
        <f>IF(August!D6&lt;&gt;"",August!D6,"")</f>
        <v/>
      </c>
      <c r="E6" s="154"/>
      <c r="F6" s="154"/>
      <c r="G6" s="154"/>
      <c r="H6" s="4"/>
      <c r="I6" s="4"/>
      <c r="J6" s="4"/>
      <c r="K6" s="4"/>
      <c r="L6" s="4"/>
      <c r="M6" s="4"/>
      <c r="N6" s="4"/>
      <c r="O6" s="4"/>
      <c r="P6" s="4"/>
      <c r="Q6" s="4"/>
      <c r="S6" s="6"/>
      <c r="T6" s="6"/>
      <c r="U6" s="6"/>
      <c r="V6" s="6"/>
      <c r="W6" s="6" t="s">
        <v>22</v>
      </c>
      <c r="X6" s="6"/>
      <c r="Y6" s="6"/>
    </row>
    <row r="7" spans="2:32" ht="14.25" customHeight="1" x14ac:dyDescent="0.2">
      <c r="S7" s="6"/>
      <c r="T7" s="6"/>
      <c r="U7" s="6"/>
      <c r="V7" s="6"/>
      <c r="W7" s="6"/>
      <c r="X7" s="6"/>
      <c r="Y7" s="6"/>
    </row>
    <row r="8" spans="2:32" ht="15.75" customHeight="1" x14ac:dyDescent="0.2">
      <c r="B8" s="8" t="s">
        <v>9</v>
      </c>
      <c r="C8" s="8" t="s">
        <v>10</v>
      </c>
      <c r="D8" s="94" t="s">
        <v>11</v>
      </c>
      <c r="E8" s="95"/>
      <c r="F8" s="8" t="s">
        <v>12</v>
      </c>
      <c r="G8" s="8" t="s">
        <v>13</v>
      </c>
      <c r="H8" s="8" t="s">
        <v>38</v>
      </c>
      <c r="I8" s="94" t="s">
        <v>14</v>
      </c>
      <c r="J8" s="95"/>
      <c r="K8" s="94" t="s">
        <v>77</v>
      </c>
      <c r="L8" s="95"/>
      <c r="M8" s="146" t="s">
        <v>15</v>
      </c>
      <c r="N8" s="147"/>
      <c r="O8" s="94" t="s">
        <v>16</v>
      </c>
      <c r="P8" s="148"/>
      <c r="Q8" s="95"/>
      <c r="S8" s="132" t="s">
        <v>14</v>
      </c>
      <c r="T8" s="132"/>
      <c r="U8" s="132"/>
      <c r="V8" s="6"/>
      <c r="W8" s="132" t="s">
        <v>27</v>
      </c>
      <c r="X8" s="132"/>
      <c r="Y8" s="132"/>
      <c r="AA8" s="3" t="s">
        <v>14</v>
      </c>
      <c r="AD8" s="3" t="s">
        <v>77</v>
      </c>
      <c r="AF8" s="3" t="s">
        <v>88</v>
      </c>
    </row>
    <row r="9" spans="2:32" ht="24.75" customHeight="1" x14ac:dyDescent="0.2">
      <c r="B9" s="9"/>
      <c r="C9" s="10"/>
      <c r="D9" s="96"/>
      <c r="E9" s="97"/>
      <c r="F9" s="10" t="s">
        <v>37</v>
      </c>
      <c r="G9" s="10" t="s">
        <v>37</v>
      </c>
      <c r="H9" s="9"/>
      <c r="I9" s="9"/>
      <c r="J9" s="11" t="s">
        <v>17</v>
      </c>
      <c r="K9" s="12" t="s">
        <v>78</v>
      </c>
      <c r="L9" s="12" t="s">
        <v>79</v>
      </c>
      <c r="M9" s="9"/>
      <c r="N9" s="11" t="s">
        <v>17</v>
      </c>
      <c r="O9" s="10" t="s">
        <v>18</v>
      </c>
      <c r="P9" s="10" t="s">
        <v>19</v>
      </c>
      <c r="Q9" s="11" t="s">
        <v>20</v>
      </c>
      <c r="S9" s="13" t="s">
        <v>21</v>
      </c>
      <c r="T9" s="13" t="s">
        <v>22</v>
      </c>
      <c r="U9" s="13" t="s">
        <v>23</v>
      </c>
      <c r="V9" s="14"/>
      <c r="W9" s="13" t="s">
        <v>21</v>
      </c>
      <c r="X9" s="13" t="s">
        <v>22</v>
      </c>
      <c r="Y9" s="13" t="s">
        <v>23</v>
      </c>
      <c r="AA9" s="3" t="s">
        <v>40</v>
      </c>
      <c r="AB9" s="3" t="s">
        <v>39</v>
      </c>
      <c r="AD9" s="3">
        <v>13.2</v>
      </c>
      <c r="AE9" s="3">
        <v>13.2</v>
      </c>
    </row>
    <row r="10" spans="2:32" ht="15.75" customHeight="1" x14ac:dyDescent="0.2">
      <c r="B10" s="63">
        <v>1</v>
      </c>
      <c r="C10" s="87"/>
      <c r="D10" s="98"/>
      <c r="E10" s="99"/>
      <c r="F10" s="66"/>
      <c r="G10" s="67"/>
      <c r="H10" s="15" t="str">
        <f>IF(AND(ISNUMBER(F10),ISNUMBER(G10)),MAX(ROUND(IF(G10&lt;F10,MOD(G10-F10,1),G10-F10)*24,2),0),"")</f>
        <v/>
      </c>
      <c r="I10" s="64" t="s">
        <v>24</v>
      </c>
      <c r="J10" s="78">
        <f>IF(I10=$W$4,SUM(AA10:AB10),0)</f>
        <v>0</v>
      </c>
      <c r="K10" s="79"/>
      <c r="L10" s="79"/>
      <c r="M10" s="65" t="s">
        <v>24</v>
      </c>
      <c r="N10" s="78" t="str">
        <f t="shared" ref="N10:N40" si="0">IF(M10 =$W$4,15,"0")</f>
        <v>0</v>
      </c>
      <c r="O10" s="65"/>
      <c r="P10" s="84"/>
      <c r="Q10" s="16" t="str">
        <f t="shared" ref="Q10:Q40" si="1">IF(OR(O10="",P10=""),"",P10-O10)</f>
        <v/>
      </c>
      <c r="R10" s="17"/>
      <c r="S10" s="18">
        <f>IF($I10=S$9,$J10,0)</f>
        <v>0</v>
      </c>
      <c r="T10" s="18">
        <f>IF($I10=T$9,$J10,0)</f>
        <v>0</v>
      </c>
      <c r="U10" s="18">
        <f>IF($I10=U$9,$J10,0)</f>
        <v>0</v>
      </c>
      <c r="W10" s="19">
        <f>IF($M10=W$9,$N10,0)</f>
        <v>0</v>
      </c>
      <c r="X10" s="19">
        <f>IF($M10=X$9,$N10,0)</f>
        <v>0</v>
      </c>
      <c r="Y10" s="19">
        <f>IF($M10=Y$9,$N10,0)</f>
        <v>0</v>
      </c>
      <c r="AA10" s="3">
        <f t="shared" ref="AA10:AA40" si="2">IF(AND($I10=$W$4,$H10&gt;=12,H10&lt;&gt;""),26.4,0)</f>
        <v>0</v>
      </c>
      <c r="AB10" s="3">
        <f>IF(AND($I10=$W$4,$H10&lt;12,H10&gt;3),ROUNDUP($H10,0)*2.2,0)</f>
        <v>0</v>
      </c>
      <c r="AD10" s="3">
        <f t="shared" ref="AD10:AD40" si="3">IF(K10="Ja",$AD$9,0)</f>
        <v>0</v>
      </c>
      <c r="AE10" s="3">
        <f t="shared" ref="AE10:AE40" si="4">IF(L10="Ja",$AD$9,0)</f>
        <v>0</v>
      </c>
      <c r="AF10" s="3">
        <f>IF(SUM(AA10:AB10)-SUM(AD10:AE10)&gt;0,SUM(AA10:AB10)-SUM(AD10:AE10),0)</f>
        <v>0</v>
      </c>
    </row>
    <row r="11" spans="2:32" ht="15.75" customHeight="1" x14ac:dyDescent="0.2">
      <c r="B11" s="68">
        <v>2</v>
      </c>
      <c r="C11" s="88"/>
      <c r="D11" s="90"/>
      <c r="E11" s="91"/>
      <c r="F11" s="71"/>
      <c r="G11" s="72"/>
      <c r="H11" s="20" t="str">
        <f t="shared" ref="H11:H40" si="5">IF(AND(ISNUMBER(F11),ISNUMBER(G11)),MAX(ROUND(IF(G11&lt;F11,MOD(G11-F11,1),G11-F11)*24,2),0),"")</f>
        <v/>
      </c>
      <c r="I11" s="69" t="s">
        <v>24</v>
      </c>
      <c r="J11" s="80">
        <f t="shared" ref="J11:J40" si="6">IF(I11=$W$4,SUM(AA11:AB11),0)</f>
        <v>0</v>
      </c>
      <c r="K11" s="81"/>
      <c r="L11" s="81"/>
      <c r="M11" s="70" t="s">
        <v>24</v>
      </c>
      <c r="N11" s="80" t="str">
        <f t="shared" si="0"/>
        <v>0</v>
      </c>
      <c r="O11" s="70"/>
      <c r="P11" s="85"/>
      <c r="Q11" s="21" t="str">
        <f t="shared" si="1"/>
        <v/>
      </c>
      <c r="R11" s="17"/>
      <c r="S11" s="22">
        <f t="shared" ref="S11:U40" si="7">IF($I11=S$9,$J11,0)</f>
        <v>0</v>
      </c>
      <c r="T11" s="22">
        <f t="shared" si="7"/>
        <v>0</v>
      </c>
      <c r="U11" s="22">
        <f t="shared" si="7"/>
        <v>0</v>
      </c>
      <c r="W11" s="23">
        <f t="shared" ref="W11:Y40" si="8">IF($M11=W$9,$N11,0)</f>
        <v>0</v>
      </c>
      <c r="X11" s="23">
        <f t="shared" si="8"/>
        <v>0</v>
      </c>
      <c r="Y11" s="23">
        <f t="shared" si="8"/>
        <v>0</v>
      </c>
      <c r="AA11" s="3">
        <f t="shared" si="2"/>
        <v>0</v>
      </c>
      <c r="AB11" s="3">
        <f t="shared" ref="AB11:AB40" si="9">IF(AND($I11=$W$4,$H11&lt;12,H11&gt;3),ROUNDUP($H11,0)*2.2,0)</f>
        <v>0</v>
      </c>
      <c r="AD11" s="3">
        <f t="shared" si="3"/>
        <v>0</v>
      </c>
      <c r="AE11" s="3">
        <f t="shared" si="4"/>
        <v>0</v>
      </c>
      <c r="AF11" s="3">
        <f t="shared" ref="AF11:AF40" si="10">IF(SUM(AA11:AB11)-SUM(AD11:AE11)&gt;0,SUM(AA11:AB11)-SUM(AD11:AE11),0)</f>
        <v>0</v>
      </c>
    </row>
    <row r="12" spans="2:32" ht="15.75" customHeight="1" x14ac:dyDescent="0.2">
      <c r="B12" s="68">
        <v>3</v>
      </c>
      <c r="C12" s="88"/>
      <c r="D12" s="90"/>
      <c r="E12" s="91"/>
      <c r="F12" s="71"/>
      <c r="G12" s="72"/>
      <c r="H12" s="20" t="str">
        <f t="shared" si="5"/>
        <v/>
      </c>
      <c r="I12" s="69" t="s">
        <v>24</v>
      </c>
      <c r="J12" s="80">
        <f t="shared" si="6"/>
        <v>0</v>
      </c>
      <c r="K12" s="81"/>
      <c r="L12" s="81"/>
      <c r="M12" s="70" t="s">
        <v>24</v>
      </c>
      <c r="N12" s="80" t="str">
        <f t="shared" si="0"/>
        <v>0</v>
      </c>
      <c r="O12" s="70"/>
      <c r="P12" s="85"/>
      <c r="Q12" s="21" t="str">
        <f t="shared" si="1"/>
        <v/>
      </c>
      <c r="R12" s="17"/>
      <c r="S12" s="22">
        <f t="shared" si="7"/>
        <v>0</v>
      </c>
      <c r="T12" s="22">
        <f t="shared" si="7"/>
        <v>0</v>
      </c>
      <c r="U12" s="22">
        <f t="shared" si="7"/>
        <v>0</v>
      </c>
      <c r="W12" s="23">
        <f t="shared" si="8"/>
        <v>0</v>
      </c>
      <c r="X12" s="23">
        <f t="shared" si="8"/>
        <v>0</v>
      </c>
      <c r="Y12" s="23">
        <f t="shared" si="8"/>
        <v>0</v>
      </c>
      <c r="AA12" s="3">
        <f t="shared" si="2"/>
        <v>0</v>
      </c>
      <c r="AB12" s="3">
        <f t="shared" si="9"/>
        <v>0</v>
      </c>
      <c r="AD12" s="3">
        <f t="shared" si="3"/>
        <v>0</v>
      </c>
      <c r="AE12" s="3">
        <f t="shared" si="4"/>
        <v>0</v>
      </c>
      <c r="AF12" s="3">
        <f t="shared" si="10"/>
        <v>0</v>
      </c>
    </row>
    <row r="13" spans="2:32" ht="15.75" customHeight="1" x14ac:dyDescent="0.2">
      <c r="B13" s="68">
        <v>4</v>
      </c>
      <c r="C13" s="88"/>
      <c r="D13" s="90"/>
      <c r="E13" s="91"/>
      <c r="F13" s="71"/>
      <c r="G13" s="72"/>
      <c r="H13" s="20" t="str">
        <f t="shared" si="5"/>
        <v/>
      </c>
      <c r="I13" s="69" t="s">
        <v>24</v>
      </c>
      <c r="J13" s="80">
        <f t="shared" si="6"/>
        <v>0</v>
      </c>
      <c r="K13" s="81"/>
      <c r="L13" s="81"/>
      <c r="M13" s="70" t="s">
        <v>24</v>
      </c>
      <c r="N13" s="80" t="str">
        <f t="shared" si="0"/>
        <v>0</v>
      </c>
      <c r="O13" s="70"/>
      <c r="P13" s="85"/>
      <c r="Q13" s="21" t="str">
        <f t="shared" si="1"/>
        <v/>
      </c>
      <c r="R13" s="17"/>
      <c r="S13" s="22">
        <f t="shared" si="7"/>
        <v>0</v>
      </c>
      <c r="T13" s="22">
        <f t="shared" si="7"/>
        <v>0</v>
      </c>
      <c r="U13" s="22">
        <f t="shared" si="7"/>
        <v>0</v>
      </c>
      <c r="W13" s="23">
        <f t="shared" si="8"/>
        <v>0</v>
      </c>
      <c r="X13" s="23">
        <f t="shared" si="8"/>
        <v>0</v>
      </c>
      <c r="Y13" s="23">
        <f t="shared" si="8"/>
        <v>0</v>
      </c>
      <c r="AA13" s="3">
        <f t="shared" si="2"/>
        <v>0</v>
      </c>
      <c r="AB13" s="3">
        <f t="shared" si="9"/>
        <v>0</v>
      </c>
      <c r="AD13" s="3">
        <f t="shared" si="3"/>
        <v>0</v>
      </c>
      <c r="AE13" s="3">
        <f t="shared" si="4"/>
        <v>0</v>
      </c>
      <c r="AF13" s="3">
        <f t="shared" si="10"/>
        <v>0</v>
      </c>
    </row>
    <row r="14" spans="2:32" ht="15.75" customHeight="1" x14ac:dyDescent="0.2">
      <c r="B14" s="68">
        <v>5</v>
      </c>
      <c r="C14" s="88"/>
      <c r="D14" s="90"/>
      <c r="E14" s="91"/>
      <c r="F14" s="71"/>
      <c r="G14" s="72"/>
      <c r="H14" s="20" t="str">
        <f t="shared" si="5"/>
        <v/>
      </c>
      <c r="I14" s="69" t="s">
        <v>24</v>
      </c>
      <c r="J14" s="80">
        <f t="shared" si="6"/>
        <v>0</v>
      </c>
      <c r="K14" s="81"/>
      <c r="L14" s="81"/>
      <c r="M14" s="70" t="s">
        <v>24</v>
      </c>
      <c r="N14" s="80" t="str">
        <f t="shared" si="0"/>
        <v>0</v>
      </c>
      <c r="O14" s="70"/>
      <c r="P14" s="85"/>
      <c r="Q14" s="21" t="str">
        <f t="shared" si="1"/>
        <v/>
      </c>
      <c r="R14" s="17"/>
      <c r="S14" s="22">
        <f t="shared" si="7"/>
        <v>0</v>
      </c>
      <c r="T14" s="22">
        <f t="shared" si="7"/>
        <v>0</v>
      </c>
      <c r="U14" s="22">
        <f t="shared" si="7"/>
        <v>0</v>
      </c>
      <c r="W14" s="23">
        <f t="shared" si="8"/>
        <v>0</v>
      </c>
      <c r="X14" s="23">
        <f t="shared" si="8"/>
        <v>0</v>
      </c>
      <c r="Y14" s="23">
        <f t="shared" si="8"/>
        <v>0</v>
      </c>
      <c r="AA14" s="3">
        <f t="shared" si="2"/>
        <v>0</v>
      </c>
      <c r="AB14" s="3">
        <f t="shared" si="9"/>
        <v>0</v>
      </c>
      <c r="AD14" s="3">
        <f t="shared" si="3"/>
        <v>0</v>
      </c>
      <c r="AE14" s="3">
        <f t="shared" si="4"/>
        <v>0</v>
      </c>
      <c r="AF14" s="3">
        <f t="shared" si="10"/>
        <v>0</v>
      </c>
    </row>
    <row r="15" spans="2:32" ht="15.75" customHeight="1" x14ac:dyDescent="0.2">
      <c r="B15" s="68">
        <v>6</v>
      </c>
      <c r="C15" s="88"/>
      <c r="D15" s="90"/>
      <c r="E15" s="91"/>
      <c r="F15" s="71"/>
      <c r="G15" s="72"/>
      <c r="H15" s="20" t="str">
        <f t="shared" si="5"/>
        <v/>
      </c>
      <c r="I15" s="69" t="s">
        <v>24</v>
      </c>
      <c r="J15" s="80">
        <f t="shared" si="6"/>
        <v>0</v>
      </c>
      <c r="K15" s="81"/>
      <c r="L15" s="81"/>
      <c r="M15" s="70" t="s">
        <v>24</v>
      </c>
      <c r="N15" s="80" t="str">
        <f t="shared" si="0"/>
        <v>0</v>
      </c>
      <c r="O15" s="70"/>
      <c r="P15" s="85"/>
      <c r="Q15" s="21" t="str">
        <f t="shared" si="1"/>
        <v/>
      </c>
      <c r="R15" s="17"/>
      <c r="S15" s="22">
        <f t="shared" si="7"/>
        <v>0</v>
      </c>
      <c r="T15" s="22">
        <f t="shared" si="7"/>
        <v>0</v>
      </c>
      <c r="U15" s="22">
        <f t="shared" si="7"/>
        <v>0</v>
      </c>
      <c r="W15" s="23">
        <f t="shared" si="8"/>
        <v>0</v>
      </c>
      <c r="X15" s="23">
        <f t="shared" si="8"/>
        <v>0</v>
      </c>
      <c r="Y15" s="23">
        <f t="shared" si="8"/>
        <v>0</v>
      </c>
      <c r="AA15" s="3">
        <f t="shared" si="2"/>
        <v>0</v>
      </c>
      <c r="AB15" s="3">
        <f t="shared" si="9"/>
        <v>0</v>
      </c>
      <c r="AD15" s="3">
        <f t="shared" si="3"/>
        <v>0</v>
      </c>
      <c r="AE15" s="3">
        <f t="shared" si="4"/>
        <v>0</v>
      </c>
      <c r="AF15" s="3">
        <f t="shared" si="10"/>
        <v>0</v>
      </c>
    </row>
    <row r="16" spans="2:32" ht="15.75" customHeight="1" x14ac:dyDescent="0.2">
      <c r="B16" s="68">
        <v>7</v>
      </c>
      <c r="C16" s="88"/>
      <c r="D16" s="90"/>
      <c r="E16" s="91"/>
      <c r="F16" s="71"/>
      <c r="G16" s="72"/>
      <c r="H16" s="20" t="str">
        <f t="shared" si="5"/>
        <v/>
      </c>
      <c r="I16" s="69" t="s">
        <v>24</v>
      </c>
      <c r="J16" s="80">
        <f t="shared" si="6"/>
        <v>0</v>
      </c>
      <c r="K16" s="81"/>
      <c r="L16" s="81"/>
      <c r="M16" s="70" t="s">
        <v>24</v>
      </c>
      <c r="N16" s="80" t="str">
        <f t="shared" si="0"/>
        <v>0</v>
      </c>
      <c r="O16" s="70"/>
      <c r="P16" s="85"/>
      <c r="Q16" s="21" t="str">
        <f t="shared" si="1"/>
        <v/>
      </c>
      <c r="R16" s="17"/>
      <c r="S16" s="22">
        <f t="shared" si="7"/>
        <v>0</v>
      </c>
      <c r="T16" s="22">
        <f t="shared" si="7"/>
        <v>0</v>
      </c>
      <c r="U16" s="22">
        <f t="shared" si="7"/>
        <v>0</v>
      </c>
      <c r="W16" s="23">
        <f t="shared" si="8"/>
        <v>0</v>
      </c>
      <c r="X16" s="23">
        <f t="shared" si="8"/>
        <v>0</v>
      </c>
      <c r="Y16" s="23">
        <f t="shared" si="8"/>
        <v>0</v>
      </c>
      <c r="AA16" s="3">
        <f t="shared" si="2"/>
        <v>0</v>
      </c>
      <c r="AB16" s="3">
        <f t="shared" si="9"/>
        <v>0</v>
      </c>
      <c r="AD16" s="3">
        <f t="shared" si="3"/>
        <v>0</v>
      </c>
      <c r="AE16" s="3">
        <f t="shared" si="4"/>
        <v>0</v>
      </c>
      <c r="AF16" s="3">
        <f t="shared" si="10"/>
        <v>0</v>
      </c>
    </row>
    <row r="17" spans="2:32" ht="15.75" customHeight="1" x14ac:dyDescent="0.2">
      <c r="B17" s="68">
        <v>8</v>
      </c>
      <c r="C17" s="88"/>
      <c r="D17" s="90"/>
      <c r="E17" s="91"/>
      <c r="F17" s="71"/>
      <c r="G17" s="72"/>
      <c r="H17" s="20" t="str">
        <f t="shared" si="5"/>
        <v/>
      </c>
      <c r="I17" s="69" t="s">
        <v>24</v>
      </c>
      <c r="J17" s="80">
        <f t="shared" si="6"/>
        <v>0</v>
      </c>
      <c r="K17" s="81"/>
      <c r="L17" s="81"/>
      <c r="M17" s="70" t="s">
        <v>24</v>
      </c>
      <c r="N17" s="80" t="str">
        <f t="shared" si="0"/>
        <v>0</v>
      </c>
      <c r="O17" s="70"/>
      <c r="P17" s="85"/>
      <c r="Q17" s="21" t="str">
        <f t="shared" si="1"/>
        <v/>
      </c>
      <c r="R17" s="17"/>
      <c r="S17" s="22">
        <f t="shared" si="7"/>
        <v>0</v>
      </c>
      <c r="T17" s="22">
        <f t="shared" si="7"/>
        <v>0</v>
      </c>
      <c r="U17" s="22">
        <f t="shared" si="7"/>
        <v>0</v>
      </c>
      <c r="W17" s="23">
        <f t="shared" si="8"/>
        <v>0</v>
      </c>
      <c r="X17" s="23">
        <f t="shared" si="8"/>
        <v>0</v>
      </c>
      <c r="Y17" s="23">
        <f t="shared" si="8"/>
        <v>0</v>
      </c>
      <c r="AA17" s="3">
        <f t="shared" si="2"/>
        <v>0</v>
      </c>
      <c r="AB17" s="3">
        <f t="shared" si="9"/>
        <v>0</v>
      </c>
      <c r="AD17" s="3">
        <f t="shared" si="3"/>
        <v>0</v>
      </c>
      <c r="AE17" s="3">
        <f t="shared" si="4"/>
        <v>0</v>
      </c>
      <c r="AF17" s="3">
        <f t="shared" si="10"/>
        <v>0</v>
      </c>
    </row>
    <row r="18" spans="2:32" ht="15.75" customHeight="1" x14ac:dyDescent="0.2">
      <c r="B18" s="68">
        <v>9</v>
      </c>
      <c r="C18" s="88"/>
      <c r="D18" s="90"/>
      <c r="E18" s="91"/>
      <c r="F18" s="71"/>
      <c r="G18" s="72"/>
      <c r="H18" s="20" t="str">
        <f t="shared" si="5"/>
        <v/>
      </c>
      <c r="I18" s="69" t="s">
        <v>24</v>
      </c>
      <c r="J18" s="80">
        <f t="shared" si="6"/>
        <v>0</v>
      </c>
      <c r="K18" s="81"/>
      <c r="L18" s="81"/>
      <c r="M18" s="70" t="s">
        <v>24</v>
      </c>
      <c r="N18" s="80" t="str">
        <f t="shared" si="0"/>
        <v>0</v>
      </c>
      <c r="O18" s="70"/>
      <c r="P18" s="85"/>
      <c r="Q18" s="21" t="str">
        <f t="shared" si="1"/>
        <v/>
      </c>
      <c r="R18" s="17"/>
      <c r="S18" s="22">
        <f t="shared" si="7"/>
        <v>0</v>
      </c>
      <c r="T18" s="22">
        <f t="shared" si="7"/>
        <v>0</v>
      </c>
      <c r="U18" s="22">
        <f t="shared" si="7"/>
        <v>0</v>
      </c>
      <c r="W18" s="23">
        <f t="shared" si="8"/>
        <v>0</v>
      </c>
      <c r="X18" s="23">
        <f t="shared" si="8"/>
        <v>0</v>
      </c>
      <c r="Y18" s="23">
        <f t="shared" si="8"/>
        <v>0</v>
      </c>
      <c r="AA18" s="3">
        <f t="shared" si="2"/>
        <v>0</v>
      </c>
      <c r="AB18" s="3">
        <f t="shared" si="9"/>
        <v>0</v>
      </c>
      <c r="AD18" s="3">
        <f t="shared" si="3"/>
        <v>0</v>
      </c>
      <c r="AE18" s="3">
        <f t="shared" si="4"/>
        <v>0</v>
      </c>
      <c r="AF18" s="3">
        <f t="shared" si="10"/>
        <v>0</v>
      </c>
    </row>
    <row r="19" spans="2:32" ht="15.75" customHeight="1" x14ac:dyDescent="0.2">
      <c r="B19" s="68">
        <v>10</v>
      </c>
      <c r="C19" s="88"/>
      <c r="D19" s="90"/>
      <c r="E19" s="91"/>
      <c r="F19" s="71"/>
      <c r="G19" s="72"/>
      <c r="H19" s="20" t="str">
        <f t="shared" si="5"/>
        <v/>
      </c>
      <c r="I19" s="69" t="s">
        <v>24</v>
      </c>
      <c r="J19" s="80">
        <f t="shared" si="6"/>
        <v>0</v>
      </c>
      <c r="K19" s="81"/>
      <c r="L19" s="81"/>
      <c r="M19" s="70" t="s">
        <v>24</v>
      </c>
      <c r="N19" s="80" t="str">
        <f t="shared" si="0"/>
        <v>0</v>
      </c>
      <c r="O19" s="70"/>
      <c r="P19" s="85"/>
      <c r="Q19" s="21" t="str">
        <f t="shared" si="1"/>
        <v/>
      </c>
      <c r="R19" s="17"/>
      <c r="S19" s="22">
        <f t="shared" si="7"/>
        <v>0</v>
      </c>
      <c r="T19" s="22">
        <f t="shared" si="7"/>
        <v>0</v>
      </c>
      <c r="U19" s="22">
        <f t="shared" si="7"/>
        <v>0</v>
      </c>
      <c r="W19" s="23">
        <f t="shared" si="8"/>
        <v>0</v>
      </c>
      <c r="X19" s="23">
        <f t="shared" si="8"/>
        <v>0</v>
      </c>
      <c r="Y19" s="23">
        <f t="shared" si="8"/>
        <v>0</v>
      </c>
      <c r="AA19" s="3">
        <f t="shared" si="2"/>
        <v>0</v>
      </c>
      <c r="AB19" s="3">
        <f t="shared" si="9"/>
        <v>0</v>
      </c>
      <c r="AD19" s="3">
        <f t="shared" si="3"/>
        <v>0</v>
      </c>
      <c r="AE19" s="3">
        <f t="shared" si="4"/>
        <v>0</v>
      </c>
      <c r="AF19" s="3">
        <f t="shared" si="10"/>
        <v>0</v>
      </c>
    </row>
    <row r="20" spans="2:32" ht="15.75" customHeight="1" x14ac:dyDescent="0.2">
      <c r="B20" s="68">
        <v>11</v>
      </c>
      <c r="C20" s="88"/>
      <c r="D20" s="90"/>
      <c r="E20" s="91"/>
      <c r="F20" s="71"/>
      <c r="G20" s="72"/>
      <c r="H20" s="20" t="str">
        <f t="shared" si="5"/>
        <v/>
      </c>
      <c r="I20" s="69" t="s">
        <v>24</v>
      </c>
      <c r="J20" s="80">
        <f t="shared" si="6"/>
        <v>0</v>
      </c>
      <c r="K20" s="81"/>
      <c r="L20" s="81"/>
      <c r="M20" s="70" t="s">
        <v>24</v>
      </c>
      <c r="N20" s="80" t="str">
        <f t="shared" si="0"/>
        <v>0</v>
      </c>
      <c r="O20" s="70"/>
      <c r="P20" s="85"/>
      <c r="Q20" s="21" t="str">
        <f t="shared" si="1"/>
        <v/>
      </c>
      <c r="R20" s="17"/>
      <c r="S20" s="22">
        <f t="shared" si="7"/>
        <v>0</v>
      </c>
      <c r="T20" s="22">
        <f t="shared" si="7"/>
        <v>0</v>
      </c>
      <c r="U20" s="22">
        <f t="shared" si="7"/>
        <v>0</v>
      </c>
      <c r="W20" s="23">
        <f t="shared" si="8"/>
        <v>0</v>
      </c>
      <c r="X20" s="23">
        <f t="shared" si="8"/>
        <v>0</v>
      </c>
      <c r="Y20" s="23">
        <f t="shared" si="8"/>
        <v>0</v>
      </c>
      <c r="AA20" s="3">
        <f t="shared" si="2"/>
        <v>0</v>
      </c>
      <c r="AB20" s="3">
        <f t="shared" si="9"/>
        <v>0</v>
      </c>
      <c r="AD20" s="3">
        <f t="shared" si="3"/>
        <v>0</v>
      </c>
      <c r="AE20" s="3">
        <f t="shared" si="4"/>
        <v>0</v>
      </c>
      <c r="AF20" s="3">
        <f t="shared" si="10"/>
        <v>0</v>
      </c>
    </row>
    <row r="21" spans="2:32" ht="15.75" customHeight="1" x14ac:dyDescent="0.2">
      <c r="B21" s="68">
        <v>12</v>
      </c>
      <c r="C21" s="88"/>
      <c r="D21" s="90"/>
      <c r="E21" s="91"/>
      <c r="F21" s="71"/>
      <c r="G21" s="72"/>
      <c r="H21" s="20" t="str">
        <f t="shared" si="5"/>
        <v/>
      </c>
      <c r="I21" s="69" t="s">
        <v>24</v>
      </c>
      <c r="J21" s="80">
        <f t="shared" si="6"/>
        <v>0</v>
      </c>
      <c r="K21" s="81"/>
      <c r="L21" s="81"/>
      <c r="M21" s="70" t="s">
        <v>24</v>
      </c>
      <c r="N21" s="80" t="str">
        <f t="shared" si="0"/>
        <v>0</v>
      </c>
      <c r="O21" s="70"/>
      <c r="P21" s="85"/>
      <c r="Q21" s="21" t="str">
        <f t="shared" si="1"/>
        <v/>
      </c>
      <c r="R21" s="17"/>
      <c r="S21" s="22">
        <f t="shared" si="7"/>
        <v>0</v>
      </c>
      <c r="T21" s="22">
        <f t="shared" si="7"/>
        <v>0</v>
      </c>
      <c r="U21" s="22">
        <f t="shared" si="7"/>
        <v>0</v>
      </c>
      <c r="W21" s="23">
        <f t="shared" si="8"/>
        <v>0</v>
      </c>
      <c r="X21" s="23">
        <f t="shared" si="8"/>
        <v>0</v>
      </c>
      <c r="Y21" s="23">
        <f t="shared" si="8"/>
        <v>0</v>
      </c>
      <c r="AA21" s="3">
        <f t="shared" si="2"/>
        <v>0</v>
      </c>
      <c r="AB21" s="3">
        <f t="shared" si="9"/>
        <v>0</v>
      </c>
      <c r="AD21" s="3">
        <f t="shared" si="3"/>
        <v>0</v>
      </c>
      <c r="AE21" s="3">
        <f t="shared" si="4"/>
        <v>0</v>
      </c>
      <c r="AF21" s="3">
        <f t="shared" si="10"/>
        <v>0</v>
      </c>
    </row>
    <row r="22" spans="2:32" ht="15.75" customHeight="1" x14ac:dyDescent="0.2">
      <c r="B22" s="68">
        <v>13</v>
      </c>
      <c r="C22" s="88"/>
      <c r="D22" s="90"/>
      <c r="E22" s="91"/>
      <c r="F22" s="71"/>
      <c r="G22" s="72"/>
      <c r="H22" s="20" t="str">
        <f t="shared" si="5"/>
        <v/>
      </c>
      <c r="I22" s="69" t="s">
        <v>24</v>
      </c>
      <c r="J22" s="80">
        <f t="shared" si="6"/>
        <v>0</v>
      </c>
      <c r="K22" s="81"/>
      <c r="L22" s="81"/>
      <c r="M22" s="70" t="s">
        <v>24</v>
      </c>
      <c r="N22" s="80" t="str">
        <f t="shared" si="0"/>
        <v>0</v>
      </c>
      <c r="O22" s="70"/>
      <c r="P22" s="85"/>
      <c r="Q22" s="21" t="str">
        <f t="shared" si="1"/>
        <v/>
      </c>
      <c r="R22" s="17"/>
      <c r="S22" s="22">
        <f t="shared" si="7"/>
        <v>0</v>
      </c>
      <c r="T22" s="22">
        <f t="shared" si="7"/>
        <v>0</v>
      </c>
      <c r="U22" s="22">
        <f t="shared" si="7"/>
        <v>0</v>
      </c>
      <c r="W22" s="23">
        <f t="shared" si="8"/>
        <v>0</v>
      </c>
      <c r="X22" s="23">
        <f t="shared" si="8"/>
        <v>0</v>
      </c>
      <c r="Y22" s="23">
        <f t="shared" si="8"/>
        <v>0</v>
      </c>
      <c r="AA22" s="3">
        <f t="shared" si="2"/>
        <v>0</v>
      </c>
      <c r="AB22" s="3">
        <f t="shared" si="9"/>
        <v>0</v>
      </c>
      <c r="AD22" s="3">
        <f t="shared" si="3"/>
        <v>0</v>
      </c>
      <c r="AE22" s="3">
        <f t="shared" si="4"/>
        <v>0</v>
      </c>
      <c r="AF22" s="3">
        <f t="shared" si="10"/>
        <v>0</v>
      </c>
    </row>
    <row r="23" spans="2:32" ht="15.75" customHeight="1" x14ac:dyDescent="0.2">
      <c r="B23" s="68">
        <v>14</v>
      </c>
      <c r="C23" s="88"/>
      <c r="D23" s="90"/>
      <c r="E23" s="91"/>
      <c r="F23" s="71"/>
      <c r="G23" s="72"/>
      <c r="H23" s="20" t="str">
        <f t="shared" si="5"/>
        <v/>
      </c>
      <c r="I23" s="69" t="s">
        <v>24</v>
      </c>
      <c r="J23" s="80">
        <f t="shared" si="6"/>
        <v>0</v>
      </c>
      <c r="K23" s="81"/>
      <c r="L23" s="81"/>
      <c r="M23" s="70" t="s">
        <v>24</v>
      </c>
      <c r="N23" s="80" t="str">
        <f t="shared" si="0"/>
        <v>0</v>
      </c>
      <c r="O23" s="70"/>
      <c r="P23" s="85"/>
      <c r="Q23" s="21" t="str">
        <f t="shared" si="1"/>
        <v/>
      </c>
      <c r="R23" s="17"/>
      <c r="S23" s="22">
        <f t="shared" si="7"/>
        <v>0</v>
      </c>
      <c r="T23" s="22">
        <f t="shared" si="7"/>
        <v>0</v>
      </c>
      <c r="U23" s="22">
        <f t="shared" si="7"/>
        <v>0</v>
      </c>
      <c r="W23" s="23">
        <f t="shared" si="8"/>
        <v>0</v>
      </c>
      <c r="X23" s="23">
        <f t="shared" si="8"/>
        <v>0</v>
      </c>
      <c r="Y23" s="23">
        <f t="shared" si="8"/>
        <v>0</v>
      </c>
      <c r="AA23" s="3">
        <f t="shared" si="2"/>
        <v>0</v>
      </c>
      <c r="AB23" s="3">
        <f t="shared" si="9"/>
        <v>0</v>
      </c>
      <c r="AD23" s="3">
        <f t="shared" si="3"/>
        <v>0</v>
      </c>
      <c r="AE23" s="3">
        <f t="shared" si="4"/>
        <v>0</v>
      </c>
      <c r="AF23" s="3">
        <f t="shared" si="10"/>
        <v>0</v>
      </c>
    </row>
    <row r="24" spans="2:32" ht="15.75" customHeight="1" x14ac:dyDescent="0.2">
      <c r="B24" s="68">
        <v>15</v>
      </c>
      <c r="C24" s="88"/>
      <c r="D24" s="90"/>
      <c r="E24" s="91"/>
      <c r="F24" s="71"/>
      <c r="G24" s="72"/>
      <c r="H24" s="20" t="str">
        <f t="shared" si="5"/>
        <v/>
      </c>
      <c r="I24" s="69" t="s">
        <v>24</v>
      </c>
      <c r="J24" s="80">
        <f t="shared" si="6"/>
        <v>0</v>
      </c>
      <c r="K24" s="81"/>
      <c r="L24" s="81"/>
      <c r="M24" s="70" t="s">
        <v>24</v>
      </c>
      <c r="N24" s="80" t="str">
        <f t="shared" si="0"/>
        <v>0</v>
      </c>
      <c r="O24" s="70"/>
      <c r="P24" s="85"/>
      <c r="Q24" s="21" t="str">
        <f t="shared" si="1"/>
        <v/>
      </c>
      <c r="R24" s="17"/>
      <c r="S24" s="22">
        <f t="shared" si="7"/>
        <v>0</v>
      </c>
      <c r="T24" s="22">
        <f t="shared" si="7"/>
        <v>0</v>
      </c>
      <c r="U24" s="22">
        <f t="shared" si="7"/>
        <v>0</v>
      </c>
      <c r="W24" s="23">
        <f t="shared" si="8"/>
        <v>0</v>
      </c>
      <c r="X24" s="23">
        <f t="shared" si="8"/>
        <v>0</v>
      </c>
      <c r="Y24" s="23">
        <f t="shared" si="8"/>
        <v>0</v>
      </c>
      <c r="AA24" s="3">
        <f t="shared" si="2"/>
        <v>0</v>
      </c>
      <c r="AB24" s="3">
        <f t="shared" si="9"/>
        <v>0</v>
      </c>
      <c r="AD24" s="3">
        <f t="shared" si="3"/>
        <v>0</v>
      </c>
      <c r="AE24" s="3">
        <f t="shared" si="4"/>
        <v>0</v>
      </c>
      <c r="AF24" s="3">
        <f t="shared" si="10"/>
        <v>0</v>
      </c>
    </row>
    <row r="25" spans="2:32" ht="15.75" customHeight="1" x14ac:dyDescent="0.2">
      <c r="B25" s="68">
        <v>16</v>
      </c>
      <c r="C25" s="88"/>
      <c r="D25" s="90"/>
      <c r="E25" s="91"/>
      <c r="F25" s="71"/>
      <c r="G25" s="72"/>
      <c r="H25" s="20" t="str">
        <f t="shared" si="5"/>
        <v/>
      </c>
      <c r="I25" s="69" t="s">
        <v>24</v>
      </c>
      <c r="J25" s="80">
        <f t="shared" si="6"/>
        <v>0</v>
      </c>
      <c r="K25" s="81"/>
      <c r="L25" s="81"/>
      <c r="M25" s="70" t="s">
        <v>24</v>
      </c>
      <c r="N25" s="80" t="str">
        <f t="shared" si="0"/>
        <v>0</v>
      </c>
      <c r="O25" s="70"/>
      <c r="P25" s="85"/>
      <c r="Q25" s="21" t="str">
        <f t="shared" si="1"/>
        <v/>
      </c>
      <c r="R25" s="17"/>
      <c r="S25" s="22">
        <f t="shared" si="7"/>
        <v>0</v>
      </c>
      <c r="T25" s="22">
        <f t="shared" si="7"/>
        <v>0</v>
      </c>
      <c r="U25" s="22">
        <f t="shared" si="7"/>
        <v>0</v>
      </c>
      <c r="W25" s="23">
        <f t="shared" si="8"/>
        <v>0</v>
      </c>
      <c r="X25" s="23">
        <f t="shared" si="8"/>
        <v>0</v>
      </c>
      <c r="Y25" s="23">
        <f t="shared" si="8"/>
        <v>0</v>
      </c>
      <c r="AA25" s="3">
        <f t="shared" si="2"/>
        <v>0</v>
      </c>
      <c r="AB25" s="3">
        <f t="shared" si="9"/>
        <v>0</v>
      </c>
      <c r="AD25" s="3">
        <f t="shared" si="3"/>
        <v>0</v>
      </c>
      <c r="AE25" s="3">
        <f t="shared" si="4"/>
        <v>0</v>
      </c>
      <c r="AF25" s="3">
        <f t="shared" si="10"/>
        <v>0</v>
      </c>
    </row>
    <row r="26" spans="2:32" ht="15.75" customHeight="1" x14ac:dyDescent="0.2">
      <c r="B26" s="68">
        <v>17</v>
      </c>
      <c r="C26" s="88"/>
      <c r="D26" s="90"/>
      <c r="E26" s="91"/>
      <c r="F26" s="71"/>
      <c r="G26" s="72"/>
      <c r="H26" s="20" t="str">
        <f t="shared" si="5"/>
        <v/>
      </c>
      <c r="I26" s="69" t="s">
        <v>24</v>
      </c>
      <c r="J26" s="80">
        <f t="shared" si="6"/>
        <v>0</v>
      </c>
      <c r="K26" s="81"/>
      <c r="L26" s="81"/>
      <c r="M26" s="70" t="s">
        <v>24</v>
      </c>
      <c r="N26" s="80" t="str">
        <f t="shared" si="0"/>
        <v>0</v>
      </c>
      <c r="O26" s="70"/>
      <c r="P26" s="85"/>
      <c r="Q26" s="21" t="str">
        <f t="shared" si="1"/>
        <v/>
      </c>
      <c r="R26" s="17"/>
      <c r="S26" s="22">
        <f t="shared" si="7"/>
        <v>0</v>
      </c>
      <c r="T26" s="22">
        <f t="shared" si="7"/>
        <v>0</v>
      </c>
      <c r="U26" s="22">
        <f t="shared" si="7"/>
        <v>0</v>
      </c>
      <c r="W26" s="23">
        <f t="shared" si="8"/>
        <v>0</v>
      </c>
      <c r="X26" s="23">
        <f t="shared" si="8"/>
        <v>0</v>
      </c>
      <c r="Y26" s="23">
        <f t="shared" si="8"/>
        <v>0</v>
      </c>
      <c r="AA26" s="3">
        <f t="shared" si="2"/>
        <v>0</v>
      </c>
      <c r="AB26" s="3">
        <f t="shared" si="9"/>
        <v>0</v>
      </c>
      <c r="AD26" s="3">
        <f t="shared" si="3"/>
        <v>0</v>
      </c>
      <c r="AE26" s="3">
        <f t="shared" si="4"/>
        <v>0</v>
      </c>
      <c r="AF26" s="3">
        <f t="shared" si="10"/>
        <v>0</v>
      </c>
    </row>
    <row r="27" spans="2:32" ht="15.75" customHeight="1" x14ac:dyDescent="0.2">
      <c r="B27" s="68">
        <v>18</v>
      </c>
      <c r="C27" s="88"/>
      <c r="D27" s="90"/>
      <c r="E27" s="91"/>
      <c r="F27" s="71"/>
      <c r="G27" s="72"/>
      <c r="H27" s="20" t="str">
        <f t="shared" si="5"/>
        <v/>
      </c>
      <c r="I27" s="69" t="s">
        <v>24</v>
      </c>
      <c r="J27" s="80">
        <f t="shared" si="6"/>
        <v>0</v>
      </c>
      <c r="K27" s="81"/>
      <c r="L27" s="81"/>
      <c r="M27" s="70" t="s">
        <v>24</v>
      </c>
      <c r="N27" s="80" t="str">
        <f t="shared" si="0"/>
        <v>0</v>
      </c>
      <c r="O27" s="70"/>
      <c r="P27" s="85"/>
      <c r="Q27" s="21" t="str">
        <f t="shared" si="1"/>
        <v/>
      </c>
      <c r="R27" s="17"/>
      <c r="S27" s="22">
        <f t="shared" si="7"/>
        <v>0</v>
      </c>
      <c r="T27" s="22">
        <f t="shared" si="7"/>
        <v>0</v>
      </c>
      <c r="U27" s="22">
        <f t="shared" si="7"/>
        <v>0</v>
      </c>
      <c r="W27" s="23">
        <f t="shared" si="8"/>
        <v>0</v>
      </c>
      <c r="X27" s="23">
        <f t="shared" si="8"/>
        <v>0</v>
      </c>
      <c r="Y27" s="23">
        <f t="shared" si="8"/>
        <v>0</v>
      </c>
      <c r="AA27" s="3">
        <f t="shared" si="2"/>
        <v>0</v>
      </c>
      <c r="AB27" s="3">
        <f t="shared" si="9"/>
        <v>0</v>
      </c>
      <c r="AD27" s="3">
        <f t="shared" si="3"/>
        <v>0</v>
      </c>
      <c r="AE27" s="3">
        <f t="shared" si="4"/>
        <v>0</v>
      </c>
      <c r="AF27" s="3">
        <f t="shared" si="10"/>
        <v>0</v>
      </c>
    </row>
    <row r="28" spans="2:32" ht="15.75" customHeight="1" x14ac:dyDescent="0.2">
      <c r="B28" s="68">
        <v>19</v>
      </c>
      <c r="C28" s="88"/>
      <c r="D28" s="90"/>
      <c r="E28" s="91"/>
      <c r="F28" s="71"/>
      <c r="G28" s="72"/>
      <c r="H28" s="20" t="str">
        <f t="shared" si="5"/>
        <v/>
      </c>
      <c r="I28" s="69" t="s">
        <v>24</v>
      </c>
      <c r="J28" s="80">
        <f t="shared" si="6"/>
        <v>0</v>
      </c>
      <c r="K28" s="81"/>
      <c r="L28" s="81"/>
      <c r="M28" s="70" t="s">
        <v>24</v>
      </c>
      <c r="N28" s="80" t="str">
        <f t="shared" si="0"/>
        <v>0</v>
      </c>
      <c r="O28" s="70"/>
      <c r="P28" s="85"/>
      <c r="Q28" s="21" t="str">
        <f t="shared" si="1"/>
        <v/>
      </c>
      <c r="R28" s="17"/>
      <c r="S28" s="22">
        <f t="shared" si="7"/>
        <v>0</v>
      </c>
      <c r="T28" s="22">
        <f t="shared" si="7"/>
        <v>0</v>
      </c>
      <c r="U28" s="22">
        <f t="shared" si="7"/>
        <v>0</v>
      </c>
      <c r="W28" s="23">
        <f t="shared" si="8"/>
        <v>0</v>
      </c>
      <c r="X28" s="23">
        <f t="shared" si="8"/>
        <v>0</v>
      </c>
      <c r="Y28" s="23">
        <f t="shared" si="8"/>
        <v>0</v>
      </c>
      <c r="AA28" s="3">
        <f t="shared" si="2"/>
        <v>0</v>
      </c>
      <c r="AB28" s="3">
        <f t="shared" si="9"/>
        <v>0</v>
      </c>
      <c r="AD28" s="3">
        <f t="shared" si="3"/>
        <v>0</v>
      </c>
      <c r="AE28" s="3">
        <f t="shared" si="4"/>
        <v>0</v>
      </c>
      <c r="AF28" s="3">
        <f t="shared" si="10"/>
        <v>0</v>
      </c>
    </row>
    <row r="29" spans="2:32" ht="15.75" customHeight="1" x14ac:dyDescent="0.2">
      <c r="B29" s="68">
        <v>20</v>
      </c>
      <c r="C29" s="88"/>
      <c r="D29" s="90"/>
      <c r="E29" s="91"/>
      <c r="F29" s="71"/>
      <c r="G29" s="72"/>
      <c r="H29" s="20" t="str">
        <f t="shared" si="5"/>
        <v/>
      </c>
      <c r="I29" s="69" t="s">
        <v>24</v>
      </c>
      <c r="J29" s="80">
        <f t="shared" si="6"/>
        <v>0</v>
      </c>
      <c r="K29" s="81"/>
      <c r="L29" s="81"/>
      <c r="M29" s="70" t="s">
        <v>24</v>
      </c>
      <c r="N29" s="80" t="str">
        <f t="shared" si="0"/>
        <v>0</v>
      </c>
      <c r="O29" s="70"/>
      <c r="P29" s="85"/>
      <c r="Q29" s="21" t="str">
        <f t="shared" si="1"/>
        <v/>
      </c>
      <c r="R29" s="17"/>
      <c r="S29" s="22">
        <f t="shared" si="7"/>
        <v>0</v>
      </c>
      <c r="T29" s="22">
        <f t="shared" si="7"/>
        <v>0</v>
      </c>
      <c r="U29" s="22">
        <f t="shared" si="7"/>
        <v>0</v>
      </c>
      <c r="W29" s="23">
        <f t="shared" si="8"/>
        <v>0</v>
      </c>
      <c r="X29" s="23">
        <f t="shared" si="8"/>
        <v>0</v>
      </c>
      <c r="Y29" s="23">
        <f t="shared" si="8"/>
        <v>0</v>
      </c>
      <c r="AA29" s="3">
        <f t="shared" si="2"/>
        <v>0</v>
      </c>
      <c r="AB29" s="3">
        <f t="shared" si="9"/>
        <v>0</v>
      </c>
      <c r="AD29" s="3">
        <f t="shared" si="3"/>
        <v>0</v>
      </c>
      <c r="AE29" s="3">
        <f t="shared" si="4"/>
        <v>0</v>
      </c>
      <c r="AF29" s="3">
        <f t="shared" si="10"/>
        <v>0</v>
      </c>
    </row>
    <row r="30" spans="2:32" ht="15.75" customHeight="1" x14ac:dyDescent="0.2">
      <c r="B30" s="68">
        <v>21</v>
      </c>
      <c r="C30" s="88"/>
      <c r="D30" s="90"/>
      <c r="E30" s="91"/>
      <c r="F30" s="71"/>
      <c r="G30" s="72"/>
      <c r="H30" s="20" t="str">
        <f t="shared" si="5"/>
        <v/>
      </c>
      <c r="I30" s="69" t="s">
        <v>24</v>
      </c>
      <c r="J30" s="80">
        <f t="shared" si="6"/>
        <v>0</v>
      </c>
      <c r="K30" s="81"/>
      <c r="L30" s="81"/>
      <c r="M30" s="70" t="s">
        <v>24</v>
      </c>
      <c r="N30" s="80" t="str">
        <f t="shared" si="0"/>
        <v>0</v>
      </c>
      <c r="O30" s="70"/>
      <c r="P30" s="85"/>
      <c r="Q30" s="21" t="str">
        <f t="shared" si="1"/>
        <v/>
      </c>
      <c r="R30" s="17"/>
      <c r="S30" s="22">
        <f t="shared" si="7"/>
        <v>0</v>
      </c>
      <c r="T30" s="22">
        <f t="shared" si="7"/>
        <v>0</v>
      </c>
      <c r="U30" s="22">
        <f t="shared" si="7"/>
        <v>0</v>
      </c>
      <c r="W30" s="23">
        <f t="shared" si="8"/>
        <v>0</v>
      </c>
      <c r="X30" s="23">
        <f t="shared" si="8"/>
        <v>0</v>
      </c>
      <c r="Y30" s="23">
        <f t="shared" si="8"/>
        <v>0</v>
      </c>
      <c r="AA30" s="3">
        <f t="shared" si="2"/>
        <v>0</v>
      </c>
      <c r="AB30" s="3">
        <f t="shared" si="9"/>
        <v>0</v>
      </c>
      <c r="AD30" s="3">
        <f t="shared" si="3"/>
        <v>0</v>
      </c>
      <c r="AE30" s="3">
        <f t="shared" si="4"/>
        <v>0</v>
      </c>
      <c r="AF30" s="3">
        <f t="shared" si="10"/>
        <v>0</v>
      </c>
    </row>
    <row r="31" spans="2:32" ht="15.75" customHeight="1" x14ac:dyDescent="0.2">
      <c r="B31" s="68">
        <v>22</v>
      </c>
      <c r="C31" s="88"/>
      <c r="D31" s="90"/>
      <c r="E31" s="91"/>
      <c r="F31" s="71"/>
      <c r="G31" s="72"/>
      <c r="H31" s="20" t="str">
        <f t="shared" si="5"/>
        <v/>
      </c>
      <c r="I31" s="69" t="s">
        <v>24</v>
      </c>
      <c r="J31" s="80">
        <f t="shared" si="6"/>
        <v>0</v>
      </c>
      <c r="K31" s="81"/>
      <c r="L31" s="81"/>
      <c r="M31" s="70" t="s">
        <v>24</v>
      </c>
      <c r="N31" s="80" t="str">
        <f t="shared" si="0"/>
        <v>0</v>
      </c>
      <c r="O31" s="70"/>
      <c r="P31" s="85"/>
      <c r="Q31" s="21" t="str">
        <f t="shared" si="1"/>
        <v/>
      </c>
      <c r="R31" s="17"/>
      <c r="S31" s="22">
        <f t="shared" si="7"/>
        <v>0</v>
      </c>
      <c r="T31" s="22">
        <f t="shared" si="7"/>
        <v>0</v>
      </c>
      <c r="U31" s="22">
        <f t="shared" si="7"/>
        <v>0</v>
      </c>
      <c r="W31" s="23">
        <f t="shared" si="8"/>
        <v>0</v>
      </c>
      <c r="X31" s="23">
        <f t="shared" si="8"/>
        <v>0</v>
      </c>
      <c r="Y31" s="23">
        <f t="shared" si="8"/>
        <v>0</v>
      </c>
      <c r="AA31" s="3">
        <f t="shared" si="2"/>
        <v>0</v>
      </c>
      <c r="AB31" s="3">
        <f t="shared" si="9"/>
        <v>0</v>
      </c>
      <c r="AD31" s="3">
        <f t="shared" si="3"/>
        <v>0</v>
      </c>
      <c r="AE31" s="3">
        <f t="shared" si="4"/>
        <v>0</v>
      </c>
      <c r="AF31" s="3">
        <f t="shared" si="10"/>
        <v>0</v>
      </c>
    </row>
    <row r="32" spans="2:32" ht="15.75" customHeight="1" x14ac:dyDescent="0.2">
      <c r="B32" s="68">
        <v>23</v>
      </c>
      <c r="C32" s="88"/>
      <c r="D32" s="90"/>
      <c r="E32" s="91"/>
      <c r="F32" s="71"/>
      <c r="G32" s="72"/>
      <c r="H32" s="20" t="str">
        <f t="shared" si="5"/>
        <v/>
      </c>
      <c r="I32" s="69" t="s">
        <v>24</v>
      </c>
      <c r="J32" s="80">
        <f t="shared" si="6"/>
        <v>0</v>
      </c>
      <c r="K32" s="81"/>
      <c r="L32" s="81"/>
      <c r="M32" s="70" t="s">
        <v>24</v>
      </c>
      <c r="N32" s="80" t="str">
        <f t="shared" si="0"/>
        <v>0</v>
      </c>
      <c r="O32" s="70"/>
      <c r="P32" s="85"/>
      <c r="Q32" s="21" t="str">
        <f t="shared" si="1"/>
        <v/>
      </c>
      <c r="R32" s="17"/>
      <c r="S32" s="22">
        <f t="shared" si="7"/>
        <v>0</v>
      </c>
      <c r="T32" s="22">
        <f t="shared" si="7"/>
        <v>0</v>
      </c>
      <c r="U32" s="22">
        <f t="shared" si="7"/>
        <v>0</v>
      </c>
      <c r="W32" s="23">
        <f t="shared" si="8"/>
        <v>0</v>
      </c>
      <c r="X32" s="23">
        <f t="shared" si="8"/>
        <v>0</v>
      </c>
      <c r="Y32" s="23">
        <f t="shared" si="8"/>
        <v>0</v>
      </c>
      <c r="AA32" s="3">
        <f t="shared" si="2"/>
        <v>0</v>
      </c>
      <c r="AB32" s="3">
        <f t="shared" si="9"/>
        <v>0</v>
      </c>
      <c r="AD32" s="3">
        <f t="shared" si="3"/>
        <v>0</v>
      </c>
      <c r="AE32" s="3">
        <f t="shared" si="4"/>
        <v>0</v>
      </c>
      <c r="AF32" s="3">
        <f t="shared" si="10"/>
        <v>0</v>
      </c>
    </row>
    <row r="33" spans="2:32" ht="15.75" customHeight="1" x14ac:dyDescent="0.2">
      <c r="B33" s="68">
        <v>24</v>
      </c>
      <c r="C33" s="88"/>
      <c r="D33" s="90"/>
      <c r="E33" s="91"/>
      <c r="F33" s="71"/>
      <c r="G33" s="72"/>
      <c r="H33" s="20" t="str">
        <f t="shared" si="5"/>
        <v/>
      </c>
      <c r="I33" s="69" t="s">
        <v>24</v>
      </c>
      <c r="J33" s="80">
        <f t="shared" si="6"/>
        <v>0</v>
      </c>
      <c r="K33" s="81"/>
      <c r="L33" s="81"/>
      <c r="M33" s="70" t="s">
        <v>24</v>
      </c>
      <c r="N33" s="80" t="str">
        <f t="shared" si="0"/>
        <v>0</v>
      </c>
      <c r="O33" s="70"/>
      <c r="P33" s="85"/>
      <c r="Q33" s="21" t="str">
        <f t="shared" si="1"/>
        <v/>
      </c>
      <c r="R33" s="17"/>
      <c r="S33" s="22">
        <f t="shared" si="7"/>
        <v>0</v>
      </c>
      <c r="T33" s="22">
        <f t="shared" si="7"/>
        <v>0</v>
      </c>
      <c r="U33" s="22">
        <f t="shared" si="7"/>
        <v>0</v>
      </c>
      <c r="W33" s="23">
        <f t="shared" si="8"/>
        <v>0</v>
      </c>
      <c r="X33" s="23">
        <f t="shared" si="8"/>
        <v>0</v>
      </c>
      <c r="Y33" s="23">
        <f t="shared" si="8"/>
        <v>0</v>
      </c>
      <c r="AA33" s="3">
        <f t="shared" si="2"/>
        <v>0</v>
      </c>
      <c r="AB33" s="3">
        <f t="shared" si="9"/>
        <v>0</v>
      </c>
      <c r="AD33" s="3">
        <f t="shared" si="3"/>
        <v>0</v>
      </c>
      <c r="AE33" s="3">
        <f t="shared" si="4"/>
        <v>0</v>
      </c>
      <c r="AF33" s="3">
        <f t="shared" si="10"/>
        <v>0</v>
      </c>
    </row>
    <row r="34" spans="2:32" ht="15.75" customHeight="1" x14ac:dyDescent="0.2">
      <c r="B34" s="68">
        <v>25</v>
      </c>
      <c r="C34" s="88"/>
      <c r="D34" s="90"/>
      <c r="E34" s="91"/>
      <c r="F34" s="71"/>
      <c r="G34" s="72"/>
      <c r="H34" s="20" t="str">
        <f t="shared" si="5"/>
        <v/>
      </c>
      <c r="I34" s="69" t="s">
        <v>24</v>
      </c>
      <c r="J34" s="80">
        <f t="shared" si="6"/>
        <v>0</v>
      </c>
      <c r="K34" s="81"/>
      <c r="L34" s="81"/>
      <c r="M34" s="70" t="s">
        <v>24</v>
      </c>
      <c r="N34" s="80" t="str">
        <f t="shared" si="0"/>
        <v>0</v>
      </c>
      <c r="O34" s="70"/>
      <c r="P34" s="85"/>
      <c r="Q34" s="21" t="str">
        <f t="shared" si="1"/>
        <v/>
      </c>
      <c r="R34" s="17"/>
      <c r="S34" s="22">
        <f t="shared" si="7"/>
        <v>0</v>
      </c>
      <c r="T34" s="22">
        <f t="shared" si="7"/>
        <v>0</v>
      </c>
      <c r="U34" s="22">
        <f t="shared" si="7"/>
        <v>0</v>
      </c>
      <c r="W34" s="23">
        <f t="shared" si="8"/>
        <v>0</v>
      </c>
      <c r="X34" s="23">
        <f t="shared" si="8"/>
        <v>0</v>
      </c>
      <c r="Y34" s="23">
        <f t="shared" si="8"/>
        <v>0</v>
      </c>
      <c r="AA34" s="3">
        <f t="shared" si="2"/>
        <v>0</v>
      </c>
      <c r="AB34" s="3">
        <f t="shared" si="9"/>
        <v>0</v>
      </c>
      <c r="AD34" s="3">
        <f t="shared" si="3"/>
        <v>0</v>
      </c>
      <c r="AE34" s="3">
        <f t="shared" si="4"/>
        <v>0</v>
      </c>
      <c r="AF34" s="3">
        <f t="shared" si="10"/>
        <v>0</v>
      </c>
    </row>
    <row r="35" spans="2:32" ht="15.75" customHeight="1" x14ac:dyDescent="0.2">
      <c r="B35" s="68">
        <v>26</v>
      </c>
      <c r="C35" s="88"/>
      <c r="D35" s="90"/>
      <c r="E35" s="91"/>
      <c r="F35" s="71"/>
      <c r="G35" s="72"/>
      <c r="H35" s="20" t="str">
        <f t="shared" si="5"/>
        <v/>
      </c>
      <c r="I35" s="69" t="s">
        <v>24</v>
      </c>
      <c r="J35" s="80">
        <f t="shared" si="6"/>
        <v>0</v>
      </c>
      <c r="K35" s="81"/>
      <c r="L35" s="81"/>
      <c r="M35" s="70" t="s">
        <v>24</v>
      </c>
      <c r="N35" s="80" t="str">
        <f t="shared" si="0"/>
        <v>0</v>
      </c>
      <c r="O35" s="70"/>
      <c r="P35" s="85"/>
      <c r="Q35" s="21" t="str">
        <f t="shared" si="1"/>
        <v/>
      </c>
      <c r="R35" s="17"/>
      <c r="S35" s="22">
        <f t="shared" si="7"/>
        <v>0</v>
      </c>
      <c r="T35" s="22">
        <f t="shared" si="7"/>
        <v>0</v>
      </c>
      <c r="U35" s="22">
        <f t="shared" si="7"/>
        <v>0</v>
      </c>
      <c r="W35" s="23">
        <f t="shared" si="8"/>
        <v>0</v>
      </c>
      <c r="X35" s="23">
        <f t="shared" si="8"/>
        <v>0</v>
      </c>
      <c r="Y35" s="23">
        <f t="shared" si="8"/>
        <v>0</v>
      </c>
      <c r="AA35" s="3">
        <f t="shared" si="2"/>
        <v>0</v>
      </c>
      <c r="AB35" s="3">
        <f t="shared" si="9"/>
        <v>0</v>
      </c>
      <c r="AD35" s="3">
        <f t="shared" si="3"/>
        <v>0</v>
      </c>
      <c r="AE35" s="3">
        <f t="shared" si="4"/>
        <v>0</v>
      </c>
      <c r="AF35" s="3">
        <f t="shared" si="10"/>
        <v>0</v>
      </c>
    </row>
    <row r="36" spans="2:32" ht="15.75" customHeight="1" x14ac:dyDescent="0.2">
      <c r="B36" s="68">
        <v>27</v>
      </c>
      <c r="C36" s="88"/>
      <c r="D36" s="90"/>
      <c r="E36" s="91"/>
      <c r="F36" s="71"/>
      <c r="G36" s="72"/>
      <c r="H36" s="20" t="str">
        <f t="shared" si="5"/>
        <v/>
      </c>
      <c r="I36" s="69" t="s">
        <v>24</v>
      </c>
      <c r="J36" s="80">
        <f t="shared" si="6"/>
        <v>0</v>
      </c>
      <c r="K36" s="81"/>
      <c r="L36" s="81"/>
      <c r="M36" s="70" t="s">
        <v>24</v>
      </c>
      <c r="N36" s="80" t="str">
        <f t="shared" si="0"/>
        <v>0</v>
      </c>
      <c r="O36" s="70"/>
      <c r="P36" s="85"/>
      <c r="Q36" s="21" t="str">
        <f t="shared" si="1"/>
        <v/>
      </c>
      <c r="R36" s="17"/>
      <c r="S36" s="22">
        <f t="shared" si="7"/>
        <v>0</v>
      </c>
      <c r="T36" s="22">
        <f t="shared" si="7"/>
        <v>0</v>
      </c>
      <c r="U36" s="22">
        <f t="shared" si="7"/>
        <v>0</v>
      </c>
      <c r="W36" s="23">
        <f t="shared" si="8"/>
        <v>0</v>
      </c>
      <c r="X36" s="23">
        <f t="shared" si="8"/>
        <v>0</v>
      </c>
      <c r="Y36" s="23">
        <f t="shared" si="8"/>
        <v>0</v>
      </c>
      <c r="AA36" s="3">
        <f t="shared" si="2"/>
        <v>0</v>
      </c>
      <c r="AB36" s="3">
        <f t="shared" si="9"/>
        <v>0</v>
      </c>
      <c r="AD36" s="3">
        <f t="shared" si="3"/>
        <v>0</v>
      </c>
      <c r="AE36" s="3">
        <f t="shared" si="4"/>
        <v>0</v>
      </c>
      <c r="AF36" s="3">
        <f t="shared" si="10"/>
        <v>0</v>
      </c>
    </row>
    <row r="37" spans="2:32" ht="15.75" customHeight="1" x14ac:dyDescent="0.2">
      <c r="B37" s="68">
        <v>28</v>
      </c>
      <c r="C37" s="88"/>
      <c r="D37" s="90"/>
      <c r="E37" s="91"/>
      <c r="F37" s="71"/>
      <c r="G37" s="72"/>
      <c r="H37" s="20" t="str">
        <f t="shared" si="5"/>
        <v/>
      </c>
      <c r="I37" s="69" t="s">
        <v>24</v>
      </c>
      <c r="J37" s="80">
        <f t="shared" si="6"/>
        <v>0</v>
      </c>
      <c r="K37" s="81"/>
      <c r="L37" s="81"/>
      <c r="M37" s="70" t="s">
        <v>24</v>
      </c>
      <c r="N37" s="80" t="str">
        <f t="shared" si="0"/>
        <v>0</v>
      </c>
      <c r="O37" s="70"/>
      <c r="P37" s="85"/>
      <c r="Q37" s="21" t="str">
        <f t="shared" si="1"/>
        <v/>
      </c>
      <c r="R37" s="17"/>
      <c r="S37" s="22">
        <f t="shared" si="7"/>
        <v>0</v>
      </c>
      <c r="T37" s="22">
        <f t="shared" si="7"/>
        <v>0</v>
      </c>
      <c r="U37" s="22">
        <f t="shared" si="7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AA37" s="3">
        <f t="shared" si="2"/>
        <v>0</v>
      </c>
      <c r="AB37" s="3">
        <f t="shared" si="9"/>
        <v>0</v>
      </c>
      <c r="AD37" s="3">
        <f t="shared" si="3"/>
        <v>0</v>
      </c>
      <c r="AE37" s="3">
        <f t="shared" si="4"/>
        <v>0</v>
      </c>
      <c r="AF37" s="3">
        <f t="shared" si="10"/>
        <v>0</v>
      </c>
    </row>
    <row r="38" spans="2:32" ht="15.75" customHeight="1" x14ac:dyDescent="0.2">
      <c r="B38" s="68">
        <v>29</v>
      </c>
      <c r="C38" s="88"/>
      <c r="D38" s="90"/>
      <c r="E38" s="91"/>
      <c r="F38" s="71"/>
      <c r="G38" s="72"/>
      <c r="H38" s="20" t="str">
        <f t="shared" si="5"/>
        <v/>
      </c>
      <c r="I38" s="69" t="s">
        <v>24</v>
      </c>
      <c r="J38" s="80">
        <f t="shared" si="6"/>
        <v>0</v>
      </c>
      <c r="K38" s="81"/>
      <c r="L38" s="81"/>
      <c r="M38" s="70" t="s">
        <v>24</v>
      </c>
      <c r="N38" s="80" t="str">
        <f t="shared" si="0"/>
        <v>0</v>
      </c>
      <c r="O38" s="70"/>
      <c r="P38" s="85"/>
      <c r="Q38" s="21" t="str">
        <f t="shared" si="1"/>
        <v/>
      </c>
      <c r="R38" s="17"/>
      <c r="S38" s="22">
        <f t="shared" si="7"/>
        <v>0</v>
      </c>
      <c r="T38" s="22">
        <f t="shared" si="7"/>
        <v>0</v>
      </c>
      <c r="U38" s="22">
        <f t="shared" si="7"/>
        <v>0</v>
      </c>
      <c r="W38" s="23">
        <f t="shared" si="8"/>
        <v>0</v>
      </c>
      <c r="X38" s="23">
        <f t="shared" si="8"/>
        <v>0</v>
      </c>
      <c r="Y38" s="23">
        <f t="shared" si="8"/>
        <v>0</v>
      </c>
      <c r="AA38" s="3">
        <f t="shared" si="2"/>
        <v>0</v>
      </c>
      <c r="AB38" s="3">
        <f t="shared" si="9"/>
        <v>0</v>
      </c>
      <c r="AD38" s="3">
        <f t="shared" si="3"/>
        <v>0</v>
      </c>
      <c r="AE38" s="3">
        <f t="shared" si="4"/>
        <v>0</v>
      </c>
      <c r="AF38" s="3">
        <f t="shared" si="10"/>
        <v>0</v>
      </c>
    </row>
    <row r="39" spans="2:32" ht="15.75" customHeight="1" x14ac:dyDescent="0.2">
      <c r="B39" s="68">
        <v>30</v>
      </c>
      <c r="C39" s="88"/>
      <c r="D39" s="90"/>
      <c r="E39" s="91"/>
      <c r="F39" s="71"/>
      <c r="G39" s="72"/>
      <c r="H39" s="20" t="str">
        <f t="shared" si="5"/>
        <v/>
      </c>
      <c r="I39" s="69" t="s">
        <v>24</v>
      </c>
      <c r="J39" s="80">
        <f t="shared" si="6"/>
        <v>0</v>
      </c>
      <c r="K39" s="81"/>
      <c r="L39" s="81"/>
      <c r="M39" s="70" t="s">
        <v>24</v>
      </c>
      <c r="N39" s="80" t="str">
        <f t="shared" si="0"/>
        <v>0</v>
      </c>
      <c r="O39" s="70"/>
      <c r="P39" s="85"/>
      <c r="Q39" s="21" t="str">
        <f t="shared" si="1"/>
        <v/>
      </c>
      <c r="R39" s="17"/>
      <c r="S39" s="22">
        <f t="shared" si="7"/>
        <v>0</v>
      </c>
      <c r="T39" s="22">
        <f t="shared" si="7"/>
        <v>0</v>
      </c>
      <c r="U39" s="22">
        <f t="shared" si="7"/>
        <v>0</v>
      </c>
      <c r="W39" s="23">
        <f t="shared" si="8"/>
        <v>0</v>
      </c>
      <c r="X39" s="23">
        <f t="shared" si="8"/>
        <v>0</v>
      </c>
      <c r="Y39" s="23">
        <f t="shared" si="8"/>
        <v>0</v>
      </c>
      <c r="AA39" s="3">
        <f t="shared" si="2"/>
        <v>0</v>
      </c>
      <c r="AB39" s="3">
        <f t="shared" si="9"/>
        <v>0</v>
      </c>
      <c r="AD39" s="3">
        <f t="shared" si="3"/>
        <v>0</v>
      </c>
      <c r="AE39" s="3">
        <f t="shared" si="4"/>
        <v>0</v>
      </c>
      <c r="AF39" s="3">
        <f t="shared" si="10"/>
        <v>0</v>
      </c>
    </row>
    <row r="40" spans="2:32" ht="15.75" customHeight="1" x14ac:dyDescent="0.2">
      <c r="B40" s="73">
        <v>31</v>
      </c>
      <c r="C40" s="89"/>
      <c r="D40" s="92"/>
      <c r="E40" s="93"/>
      <c r="F40" s="76"/>
      <c r="G40" s="77"/>
      <c r="H40" s="24" t="str">
        <f t="shared" si="5"/>
        <v/>
      </c>
      <c r="I40" s="74" t="s">
        <v>24</v>
      </c>
      <c r="J40" s="82">
        <f t="shared" si="6"/>
        <v>0</v>
      </c>
      <c r="K40" s="83"/>
      <c r="L40" s="83"/>
      <c r="M40" s="75" t="s">
        <v>24</v>
      </c>
      <c r="N40" s="82" t="str">
        <f t="shared" si="0"/>
        <v>0</v>
      </c>
      <c r="O40" s="75"/>
      <c r="P40" s="86"/>
      <c r="Q40" s="25" t="str">
        <f t="shared" si="1"/>
        <v/>
      </c>
      <c r="R40" s="17"/>
      <c r="S40" s="26">
        <f t="shared" si="7"/>
        <v>0</v>
      </c>
      <c r="T40" s="26">
        <f t="shared" si="7"/>
        <v>0</v>
      </c>
      <c r="U40" s="26">
        <f t="shared" si="7"/>
        <v>0</v>
      </c>
      <c r="W40" s="27">
        <f t="shared" si="8"/>
        <v>0</v>
      </c>
      <c r="X40" s="27">
        <f t="shared" si="8"/>
        <v>0</v>
      </c>
      <c r="Y40" s="27">
        <f t="shared" si="8"/>
        <v>0</v>
      </c>
      <c r="AA40" s="3">
        <f t="shared" si="2"/>
        <v>0</v>
      </c>
      <c r="AB40" s="3">
        <f t="shared" si="9"/>
        <v>0</v>
      </c>
      <c r="AD40" s="3">
        <f t="shared" si="3"/>
        <v>0</v>
      </c>
      <c r="AE40" s="3">
        <f t="shared" si="4"/>
        <v>0</v>
      </c>
      <c r="AF40" s="3">
        <f t="shared" si="10"/>
        <v>0</v>
      </c>
    </row>
    <row r="41" spans="2:32" ht="5.25" customHeight="1" x14ac:dyDescent="0.2">
      <c r="B41" s="133"/>
      <c r="C41" s="133"/>
      <c r="D41" s="135"/>
      <c r="E41" s="135"/>
      <c r="F41" s="135"/>
      <c r="G41" s="135"/>
      <c r="H41" s="135"/>
      <c r="I41" s="133"/>
      <c r="J41" s="133"/>
      <c r="K41" s="133"/>
      <c r="L41" s="133"/>
      <c r="M41" s="133"/>
      <c r="N41" s="135"/>
      <c r="O41" s="135"/>
      <c r="P41" s="135"/>
      <c r="Q41" s="135"/>
    </row>
    <row r="42" spans="2:32" ht="21" customHeight="1" x14ac:dyDescent="0.2">
      <c r="B42" s="134"/>
      <c r="C42" s="134"/>
      <c r="D42" s="28" t="s">
        <v>28</v>
      </c>
      <c r="E42" s="29"/>
      <c r="F42" s="137" t="s">
        <v>29</v>
      </c>
      <c r="G42" s="138"/>
      <c r="H42" s="139"/>
      <c r="I42" s="136"/>
      <c r="J42" s="136"/>
      <c r="K42" s="136"/>
      <c r="L42" s="136"/>
      <c r="M42" s="136"/>
      <c r="N42" s="140" t="s">
        <v>30</v>
      </c>
      <c r="O42" s="141"/>
      <c r="P42" s="142">
        <f>SUM(Q10:Q40)</f>
        <v>0</v>
      </c>
      <c r="Q42" s="143"/>
      <c r="S42" s="30">
        <f>SUM(S10:S41)</f>
        <v>0</v>
      </c>
      <c r="T42" s="30">
        <f>SUM(T10:T41)</f>
        <v>0</v>
      </c>
      <c r="U42" s="30">
        <f>SUM(U10:U41)</f>
        <v>0</v>
      </c>
      <c r="W42" s="3">
        <f>SUM(W10:W41)</f>
        <v>0</v>
      </c>
      <c r="X42" s="3">
        <f>SUM(X10:X41)</f>
        <v>0</v>
      </c>
      <c r="Y42" s="3">
        <f>SUM(Y10:Y41)</f>
        <v>0</v>
      </c>
      <c r="AA42" s="3">
        <f>SUM(AA10:AA40)</f>
        <v>0</v>
      </c>
      <c r="AB42" s="3">
        <f>SUM(AB10:AB40)</f>
        <v>0</v>
      </c>
      <c r="AD42" s="3">
        <f t="shared" ref="AD42:AF42" si="11">SUM(AD10:AD40)</f>
        <v>0</v>
      </c>
      <c r="AE42" s="3">
        <f t="shared" si="11"/>
        <v>0</v>
      </c>
      <c r="AF42" s="3">
        <f t="shared" si="11"/>
        <v>0</v>
      </c>
    </row>
    <row r="43" spans="2:32" ht="21" customHeight="1" x14ac:dyDescent="0.2">
      <c r="B43" s="144" t="s">
        <v>33</v>
      </c>
      <c r="C43" s="145"/>
      <c r="D43" s="31">
        <f>AF42</f>
        <v>0</v>
      </c>
      <c r="E43" s="32"/>
      <c r="F43" s="111">
        <f>W42</f>
        <v>0</v>
      </c>
      <c r="G43" s="112"/>
      <c r="H43" s="113"/>
      <c r="I43" s="136"/>
      <c r="J43" s="136"/>
      <c r="K43" s="136"/>
      <c r="L43" s="136"/>
      <c r="M43" s="136"/>
      <c r="N43" s="114" t="s">
        <v>31</v>
      </c>
      <c r="O43" s="115"/>
      <c r="P43" s="116">
        <f>IF(AND(P42&lt;&gt;"",K5&lt;&gt;""),P42*K5,0)</f>
        <v>0</v>
      </c>
      <c r="Q43" s="117"/>
    </row>
    <row r="44" spans="2:32" ht="21" customHeight="1" x14ac:dyDescent="0.2">
      <c r="B44" s="118" t="s">
        <v>22</v>
      </c>
      <c r="C44" s="119"/>
      <c r="D44" s="33">
        <f>T42</f>
        <v>0</v>
      </c>
      <c r="E44" s="34"/>
      <c r="F44" s="120">
        <f>X42</f>
        <v>0</v>
      </c>
      <c r="G44" s="121"/>
      <c r="H44" s="122"/>
      <c r="I44" s="136"/>
      <c r="J44" s="136"/>
      <c r="K44" s="136"/>
      <c r="L44" s="136"/>
      <c r="M44" s="136"/>
      <c r="N44" s="123"/>
      <c r="O44" s="123"/>
      <c r="P44" s="123"/>
      <c r="Q44" s="123"/>
    </row>
    <row r="45" spans="2:32" ht="21" customHeight="1" x14ac:dyDescent="0.2">
      <c r="B45" s="124" t="s">
        <v>23</v>
      </c>
      <c r="C45" s="125"/>
      <c r="D45" s="35">
        <f>U42</f>
        <v>0</v>
      </c>
      <c r="E45" s="36"/>
      <c r="F45" s="126">
        <f>Y42</f>
        <v>0</v>
      </c>
      <c r="G45" s="127"/>
      <c r="H45" s="117"/>
      <c r="I45" s="134"/>
      <c r="J45" s="134"/>
      <c r="K45" s="134"/>
      <c r="L45" s="134"/>
      <c r="M45" s="134"/>
      <c r="N45" s="128" t="s">
        <v>32</v>
      </c>
      <c r="O45" s="129"/>
      <c r="P45" s="130">
        <f>P43+D43+D44+D45+F43+F44+F45</f>
        <v>0</v>
      </c>
      <c r="Q45" s="131"/>
    </row>
    <row r="46" spans="2:32" ht="9.75" customHeight="1" x14ac:dyDescent="0.2"/>
    <row r="47" spans="2:32" ht="15.75" customHeight="1" x14ac:dyDescent="0.2"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9"/>
    </row>
    <row r="48" spans="2:32" ht="23.25" customHeight="1" x14ac:dyDescent="0.2">
      <c r="B48" s="40"/>
      <c r="C48" s="110"/>
      <c r="D48" s="110"/>
      <c r="E48" s="42"/>
      <c r="F48" s="42"/>
      <c r="G48" s="42"/>
      <c r="H48" s="42"/>
      <c r="I48" s="42"/>
      <c r="J48" s="42"/>
      <c r="K48" s="42"/>
      <c r="L48" s="42"/>
      <c r="M48" s="41"/>
      <c r="N48" s="41"/>
      <c r="O48" s="41"/>
      <c r="P48" s="41"/>
      <c r="Q48" s="43"/>
    </row>
    <row r="49" spans="2:17" ht="21" customHeight="1" x14ac:dyDescent="0.2">
      <c r="B49" s="44"/>
      <c r="C49" s="45" t="s">
        <v>85</v>
      </c>
      <c r="D49" s="45"/>
      <c r="E49" s="45"/>
      <c r="F49" s="45"/>
      <c r="G49" s="45"/>
      <c r="H49" s="45"/>
      <c r="I49" s="45"/>
      <c r="J49" s="45"/>
      <c r="K49" s="45"/>
      <c r="L49" s="45"/>
      <c r="M49" s="45" t="s">
        <v>86</v>
      </c>
      <c r="N49" s="45"/>
      <c r="O49" s="41"/>
      <c r="P49" s="41"/>
      <c r="Q49" s="46"/>
    </row>
    <row r="50" spans="2:17" x14ac:dyDescent="0.2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ht="78.75" customHeight="1" x14ac:dyDescent="0.2">
      <c r="B51" s="100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</row>
  </sheetData>
  <sheetProtection algorithmName="SHA-512" hashValue="M73E2GtCBnRHHQwcoj1+65d6WGcVTw9bK+Xx7p+c3l+Mn7I7KPFSAPyP3cZb+ijgNkI9/QcOXq482n1a4r583Q==" saltValue="YuVlwwcF/R3LCHf+ZhvMug==" spinCount="100000" sheet="1" objects="1" scenarios="1" formatColumns="0" formatRows="0" selectLockedCells="1"/>
  <mergeCells count="75">
    <mergeCell ref="K4:Q4"/>
    <mergeCell ref="K5:Q5"/>
    <mergeCell ref="B1:Q1"/>
    <mergeCell ref="B2:C2"/>
    <mergeCell ref="B3:C3"/>
    <mergeCell ref="D3:G3"/>
    <mergeCell ref="I3:J3"/>
    <mergeCell ref="K3:Q3"/>
    <mergeCell ref="B4:C4"/>
    <mergeCell ref="D4:G4"/>
    <mergeCell ref="I4:J4"/>
    <mergeCell ref="B5:C5"/>
    <mergeCell ref="D5:G5"/>
    <mergeCell ref="I5:J5"/>
    <mergeCell ref="B6:C6"/>
    <mergeCell ref="D6:G6"/>
    <mergeCell ref="I8:J8"/>
    <mergeCell ref="K8:L8"/>
    <mergeCell ref="M8:N8"/>
    <mergeCell ref="D8:E8"/>
    <mergeCell ref="S8:U8"/>
    <mergeCell ref="W8:Y8"/>
    <mergeCell ref="B41:C42"/>
    <mergeCell ref="D41:H41"/>
    <mergeCell ref="I41:M45"/>
    <mergeCell ref="N41:Q41"/>
    <mergeCell ref="F42:H42"/>
    <mergeCell ref="N42:O42"/>
    <mergeCell ref="P42:Q42"/>
    <mergeCell ref="B43:C43"/>
    <mergeCell ref="O8:Q8"/>
    <mergeCell ref="F43:H43"/>
    <mergeCell ref="N43:O43"/>
    <mergeCell ref="P43:Q43"/>
    <mergeCell ref="B44:C44"/>
    <mergeCell ref="F44:H44"/>
    <mergeCell ref="B51:Q51"/>
    <mergeCell ref="C48:D48"/>
    <mergeCell ref="N44:Q44"/>
    <mergeCell ref="B45:C45"/>
    <mergeCell ref="F45:H45"/>
    <mergeCell ref="N45:O45"/>
    <mergeCell ref="P45:Q45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9:E39"/>
    <mergeCell ref="D40:E40"/>
    <mergeCell ref="D34:E34"/>
    <mergeCell ref="D35:E35"/>
    <mergeCell ref="D36:E36"/>
    <mergeCell ref="D37:E37"/>
    <mergeCell ref="D38:E38"/>
  </mergeCells>
  <dataValidations count="3">
    <dataValidation type="list" allowBlank="1" showInputMessage="1" showErrorMessage="1" sqref="K10:L40" xr:uid="{99C10D4A-D699-470E-836D-31D900318E94}">
      <formula1>$Y$3:$Y$4</formula1>
    </dataValidation>
    <dataValidation type="list" allowBlank="1" showInputMessage="1" showErrorMessage="1" sqref="I10:I40 M10:M40" xr:uid="{DA9D2946-C304-4E64-8721-A8E59C9AE14E}">
      <formula1>$W$3:$W$6</formula1>
    </dataValidation>
    <dataValidation type="list" allowBlank="1" showInputMessage="1" showErrorMessage="1" sqref="K4" xr:uid="{123C16F0-5C8F-409E-A21A-64543F6FE0F1}">
      <formula1>$X$3:$X$5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13</vt:i4>
      </vt:variant>
    </vt:vector>
  </HeadingPairs>
  <TitlesOfParts>
    <vt:vector size="27" baseType="lpstr">
      <vt:lpstr>Jänner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Jahres-Zusammenfassung</vt:lpstr>
      <vt:lpstr>Hilfe</vt:lpstr>
      <vt:lpstr>Jänner!Druckbereich</vt:lpstr>
      <vt:lpstr>April!Logo</vt:lpstr>
      <vt:lpstr>August!Logo</vt:lpstr>
      <vt:lpstr>Dezember!Logo</vt:lpstr>
      <vt:lpstr>Jänner!Logo</vt:lpstr>
      <vt:lpstr>Juli!Logo</vt:lpstr>
      <vt:lpstr>Juni!Logo</vt:lpstr>
      <vt:lpstr>Mai!Logo</vt:lpstr>
      <vt:lpstr>März!Logo</vt:lpstr>
      <vt:lpstr>November!Logo</vt:lpstr>
      <vt:lpstr>Oktober!Logo</vt:lpstr>
      <vt:lpstr>September!Logo</vt:lpstr>
      <vt:lpstr>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Jernej Krajnc</dc:creator>
  <cp:lastModifiedBy>Christine Rosenthaler</cp:lastModifiedBy>
  <cp:lastPrinted>2022-04-29T08:02:42Z</cp:lastPrinted>
  <dcterms:created xsi:type="dcterms:W3CDTF">2022-01-18T09:47:41Z</dcterms:created>
  <dcterms:modified xsi:type="dcterms:W3CDTF">2022-04-29T08:05:12Z</dcterms:modified>
</cp:coreProperties>
</file>